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-120" yWindow="-120" windowWidth="28110" windowHeight="16440"/>
  </bookViews>
  <sheets>
    <sheet name="MONCLER LONGUE SAISON" sheetId="1" r:id="rId1"/>
    <sheet name="MONCLER WINTER" sheetId="2" r:id="rId2"/>
  </sheets>
  <calcPr calcId="181029"/>
</workbook>
</file>

<file path=xl/calcChain.xml><?xml version="1.0" encoding="utf-8"?>
<calcChain xmlns="http://schemas.openxmlformats.org/spreadsheetml/2006/main">
  <c r="J40" i="2" l="1"/>
  <c r="J37" i="2"/>
  <c r="J38" i="2"/>
  <c r="J31" i="2"/>
  <c r="J29" i="2"/>
  <c r="J28" i="2"/>
  <c r="J20" i="2"/>
  <c r="J22" i="2"/>
  <c r="J15" i="2"/>
  <c r="J13" i="2"/>
  <c r="J6" i="2"/>
  <c r="J5" i="2"/>
  <c r="J65" i="1"/>
  <c r="J64" i="1"/>
  <c r="J57" i="1"/>
  <c r="J56" i="1"/>
  <c r="J32" i="1"/>
  <c r="J30" i="1"/>
  <c r="J21" i="1"/>
  <c r="J19" i="1"/>
  <c r="J17" i="1"/>
  <c r="J48" i="1"/>
  <c r="J47" i="1"/>
  <c r="J9" i="1"/>
  <c r="J41" i="1"/>
  <c r="J7" i="1"/>
  <c r="J39" i="1"/>
  <c r="J38" i="1"/>
  <c r="J5" i="1"/>
  <c r="J19" i="2"/>
  <c r="J12" i="2"/>
  <c r="J29" i="1"/>
  <c r="J16" i="1"/>
  <c r="J4" i="1"/>
</calcChain>
</file>

<file path=xl/sharedStrings.xml><?xml version="1.0" encoding="utf-8"?>
<sst xmlns="http://schemas.openxmlformats.org/spreadsheetml/2006/main" count="112" uniqueCount="25">
  <si>
    <t>RETAIL PRICE</t>
  </si>
  <si>
    <t>MODEL</t>
  </si>
  <si>
    <t>COLOR</t>
  </si>
  <si>
    <t>SIZE</t>
  </si>
  <si>
    <t>Black</t>
  </si>
  <si>
    <t>Navy</t>
  </si>
  <si>
    <t>TOTAL</t>
  </si>
  <si>
    <t>DELIVERY SCHEDULE</t>
  </si>
  <si>
    <t>MONCLER</t>
  </si>
  <si>
    <t>Haki</t>
  </si>
  <si>
    <t>ACORUS</t>
  </si>
  <si>
    <t>GUI</t>
  </si>
  <si>
    <t>DANIEL</t>
  </si>
  <si>
    <t>AGAY</t>
  </si>
  <si>
    <t>AMIOT</t>
  </si>
  <si>
    <t>PETICHET</t>
  </si>
  <si>
    <t>YVOIRE</t>
  </si>
  <si>
    <t>FLAMMETTE</t>
  </si>
  <si>
    <t>MODEL     WOMEN</t>
  </si>
  <si>
    <t>HERMINE</t>
  </si>
  <si>
    <t>DARK BLUE</t>
  </si>
  <si>
    <t>MOCA</t>
  </si>
  <si>
    <t>MODEL             MEN</t>
  </si>
  <si>
    <t>CLUNY</t>
  </si>
  <si>
    <t>HERMINFUR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</si>
</sst>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  <charset val="162"/>
    </font>
    <font>
      <b/>
      <sz val="10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12"/>
      <name val="Calibri"/>
      <family val="2"/>
      <charset val="162"/>
    </font>
    <font>
      <b/>
      <sz val="18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b/>
      <sz val="12"/>
      <name val="Calibri"/>
      <family val="2"/>
    </font>
    <font>
      <b/>
      <sz val="12"/>
      <color indexed="10"/>
      <name val="Calibri"/>
      <family val="2"/>
    </font>
    <font>
      <sz val="11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5" fillId="0" borderId="0"/>
  </cellStyleXfs>
  <cellXfs count="180">
    <xf numFmtId="0" fontId="0" fillId="0" borderId="0" xfId="0"/>
    <xf numFmtId="0" fontId="0" fillId="2" borderId="0" xfId="0" applyFill="1"/>
    <xf numFmtId="0" fontId="15" fillId="2" borderId="0" xfId="1" applyFill="1" applyAlignment="1">
      <alignment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15" fillId="2" borderId="0" xfId="1" applyFill="1" applyAlignment="1">
      <alignment horizontal="center" vertical="center" wrapText="1"/>
    </xf>
    <xf numFmtId="0" fontId="15" fillId="2" borderId="3" xfId="1" applyFill="1" applyBorder="1" applyAlignment="1">
      <alignment horizontal="center" vertical="center" wrapText="1"/>
    </xf>
    <xf numFmtId="0" fontId="15" fillId="2" borderId="4" xfId="1" applyFill="1" applyBorder="1" applyAlignment="1">
      <alignment horizontal="center" vertical="center" wrapText="1"/>
    </xf>
    <xf numFmtId="14" fontId="11" fillId="2" borderId="4" xfId="1" applyNumberFormat="1" applyFont="1" applyFill="1" applyBorder="1" applyAlignment="1">
      <alignment horizontal="center" vertical="center" wrapText="1"/>
    </xf>
    <xf numFmtId="0" fontId="15" fillId="2" borderId="0" xfId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15" fillId="2" borderId="5" xfId="1" applyFill="1" applyBorder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2" fontId="9" fillId="2" borderId="7" xfId="0" applyNumberFormat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14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2" fillId="2" borderId="0" xfId="1" applyFont="1" applyFill="1" applyAlignment="1">
      <alignment vertical="center" wrapText="1"/>
    </xf>
    <xf numFmtId="0" fontId="12" fillId="2" borderId="0" xfId="0" applyFont="1" applyFill="1"/>
    <xf numFmtId="0" fontId="12" fillId="2" borderId="0" xfId="0" applyFont="1" applyFill="1" applyBorder="1"/>
    <xf numFmtId="0" fontId="7" fillId="2" borderId="12" xfId="1" applyFont="1" applyFill="1" applyBorder="1" applyAlignment="1">
      <alignment horizontal="center" vertical="center" wrapText="1"/>
    </xf>
    <xf numFmtId="0" fontId="7" fillId="2" borderId="13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16" xfId="1" applyFont="1" applyFill="1" applyBorder="1" applyAlignment="1">
      <alignment horizontal="center" vertical="center" wrapText="1"/>
    </xf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0" xfId="0" applyFill="1" applyBorder="1"/>
    <xf numFmtId="0" fontId="4" fillId="2" borderId="0" xfId="1" applyFont="1" applyFill="1" applyBorder="1" applyAlignment="1">
      <alignment horizontal="center" vertical="center" wrapText="1"/>
    </xf>
    <xf numFmtId="0" fontId="8" fillId="2" borderId="0" xfId="1" applyFont="1" applyFill="1" applyBorder="1" applyAlignment="1">
      <alignment horizontal="center" vertical="center" wrapText="1"/>
    </xf>
    <xf numFmtId="2" fontId="12" fillId="2" borderId="0" xfId="0" applyNumberFormat="1" applyFont="1" applyFill="1" applyBorder="1" applyAlignment="1">
      <alignment horizontal="center" vertical="center" wrapText="1"/>
    </xf>
    <xf numFmtId="14" fontId="11" fillId="2" borderId="3" xfId="1" applyNumberFormat="1" applyFont="1" applyFill="1" applyBorder="1" applyAlignment="1">
      <alignment horizontal="center" vertical="center" wrapText="1"/>
    </xf>
    <xf numFmtId="0" fontId="8" fillId="2" borderId="17" xfId="1" applyFont="1" applyFill="1" applyBorder="1" applyAlignment="1">
      <alignment horizontal="center"/>
    </xf>
    <xf numFmtId="0" fontId="8" fillId="2" borderId="18" xfId="1" applyFont="1" applyFill="1" applyBorder="1" applyAlignment="1">
      <alignment horizontal="center"/>
    </xf>
    <xf numFmtId="0" fontId="3" fillId="2" borderId="6" xfId="1" applyFont="1" applyFill="1" applyBorder="1" applyAlignment="1">
      <alignment horizontal="center" vertical="center" wrapText="1"/>
    </xf>
    <xf numFmtId="0" fontId="8" fillId="2" borderId="19" xfId="1" applyFont="1" applyFill="1" applyBorder="1" applyAlignment="1">
      <alignment horizontal="center"/>
    </xf>
    <xf numFmtId="0" fontId="8" fillId="2" borderId="20" xfId="1" applyFont="1" applyFill="1" applyBorder="1" applyAlignment="1">
      <alignment horizontal="center"/>
    </xf>
    <xf numFmtId="0" fontId="3" fillId="2" borderId="4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/>
    <xf numFmtId="0" fontId="8" fillId="2" borderId="20" xfId="1" applyFont="1" applyFill="1" applyBorder="1" applyAlignment="1"/>
    <xf numFmtId="0" fontId="8" fillId="2" borderId="19" xfId="1" applyFont="1" applyFill="1" applyBorder="1" applyAlignment="1"/>
    <xf numFmtId="0" fontId="8" fillId="2" borderId="17" xfId="1" applyFont="1" applyFill="1" applyBorder="1" applyAlignment="1"/>
    <xf numFmtId="0" fontId="8" fillId="2" borderId="21" xfId="1" applyFont="1" applyFill="1" applyBorder="1" applyAlignment="1">
      <alignment vertical="center"/>
    </xf>
    <xf numFmtId="0" fontId="15" fillId="2" borderId="21" xfId="1" applyFill="1" applyBorder="1" applyAlignment="1">
      <alignment vertical="center" wrapText="1"/>
    </xf>
    <xf numFmtId="0" fontId="15" fillId="2" borderId="20" xfId="1" applyFill="1" applyBorder="1" applyAlignment="1">
      <alignment vertical="center" wrapText="1"/>
    </xf>
    <xf numFmtId="0" fontId="15" fillId="2" borderId="22" xfId="1" applyFill="1" applyBorder="1" applyAlignment="1">
      <alignment vertical="center" wrapText="1"/>
    </xf>
    <xf numFmtId="0" fontId="15" fillId="2" borderId="23" xfId="1" applyFill="1" applyBorder="1" applyAlignment="1">
      <alignment vertical="center" wrapText="1"/>
    </xf>
    <xf numFmtId="0" fontId="15" fillId="2" borderId="24" xfId="1" applyFill="1" applyBorder="1" applyAlignment="1">
      <alignment vertical="center" wrapText="1"/>
    </xf>
    <xf numFmtId="0" fontId="15" fillId="2" borderId="25" xfId="1" applyFill="1" applyBorder="1" applyAlignment="1">
      <alignment vertical="center" wrapText="1"/>
    </xf>
    <xf numFmtId="0" fontId="3" fillId="2" borderId="26" xfId="1" applyFont="1" applyFill="1" applyBorder="1" applyAlignment="1">
      <alignment horizontal="center" vertical="center" wrapText="1"/>
    </xf>
    <xf numFmtId="0" fontId="15" fillId="2" borderId="27" xfId="1" applyFill="1" applyBorder="1" applyAlignment="1">
      <alignment horizontal="center" vertical="center" wrapText="1"/>
    </xf>
    <xf numFmtId="14" fontId="11" fillId="2" borderId="10" xfId="1" applyNumberFormat="1" applyFont="1" applyFill="1" applyBorder="1" applyAlignment="1">
      <alignment horizontal="center" vertical="center" wrapText="1"/>
    </xf>
    <xf numFmtId="0" fontId="12" fillId="2" borderId="27" xfId="0" applyFont="1" applyFill="1" applyBorder="1"/>
    <xf numFmtId="0" fontId="8" fillId="2" borderId="28" xfId="1" applyFont="1" applyFill="1" applyBorder="1" applyAlignment="1">
      <alignment horizontal="center"/>
    </xf>
    <xf numFmtId="0" fontId="8" fillId="2" borderId="29" xfId="1" applyFont="1" applyFill="1" applyBorder="1" applyAlignment="1">
      <alignment horizontal="center"/>
    </xf>
    <xf numFmtId="0" fontId="8" fillId="2" borderId="25" xfId="1" applyFont="1" applyFill="1" applyBorder="1" applyAlignment="1">
      <alignment horizontal="center" vertical="top"/>
    </xf>
    <xf numFmtId="0" fontId="8" fillId="2" borderId="20" xfId="1" applyFont="1" applyFill="1" applyBorder="1" applyAlignment="1">
      <alignment horizontal="center" vertical="top"/>
    </xf>
    <xf numFmtId="0" fontId="8" fillId="2" borderId="23" xfId="1" applyFont="1" applyFill="1" applyBorder="1" applyAlignment="1">
      <alignment horizontal="center" vertical="top"/>
    </xf>
    <xf numFmtId="0" fontId="15" fillId="2" borderId="25" xfId="1" applyFill="1" applyBorder="1" applyAlignment="1">
      <alignment horizontal="center"/>
    </xf>
    <xf numFmtId="0" fontId="15" fillId="2" borderId="20" xfId="1" applyFill="1" applyBorder="1" applyAlignment="1">
      <alignment horizontal="center"/>
    </xf>
    <xf numFmtId="0" fontId="15" fillId="2" borderId="23" xfId="1" applyFill="1" applyBorder="1" applyAlignment="1">
      <alignment horizontal="center"/>
    </xf>
    <xf numFmtId="0" fontId="8" fillId="2" borderId="30" xfId="1" applyFont="1" applyFill="1" applyBorder="1" applyAlignment="1">
      <alignment horizontal="center"/>
    </xf>
    <xf numFmtId="0" fontId="8" fillId="2" borderId="31" xfId="1" applyFont="1" applyFill="1" applyBorder="1" applyAlignment="1">
      <alignment horizontal="center"/>
    </xf>
    <xf numFmtId="0" fontId="15" fillId="2" borderId="28" xfId="1" applyFill="1" applyBorder="1" applyAlignment="1">
      <alignment horizontal="center"/>
    </xf>
    <xf numFmtId="0" fontId="15" fillId="2" borderId="18" xfId="1" applyFill="1" applyBorder="1" applyAlignment="1">
      <alignment horizontal="center"/>
    </xf>
    <xf numFmtId="0" fontId="15" fillId="2" borderId="29" xfId="1" applyFill="1" applyBorder="1" applyAlignment="1">
      <alignment horizontal="center"/>
    </xf>
    <xf numFmtId="0" fontId="8" fillId="2" borderId="30" xfId="1" applyFont="1" applyFill="1" applyBorder="1" applyAlignment="1">
      <alignment horizontal="center" vertical="center"/>
    </xf>
    <xf numFmtId="0" fontId="8" fillId="2" borderId="17" xfId="1" applyFont="1" applyFill="1" applyBorder="1" applyAlignment="1">
      <alignment horizontal="center" vertical="center"/>
    </xf>
    <xf numFmtId="0" fontId="8" fillId="2" borderId="31" xfId="1" applyFont="1" applyFill="1" applyBorder="1" applyAlignment="1">
      <alignment horizontal="center" vertical="center"/>
    </xf>
    <xf numFmtId="14" fontId="11" fillId="2" borderId="4" xfId="1" applyNumberFormat="1" applyFont="1" applyFill="1" applyBorder="1" applyAlignment="1">
      <alignment horizontal="center" vertical="top" wrapText="1"/>
    </xf>
    <xf numFmtId="0" fontId="15" fillId="2" borderId="9" xfId="1" applyFill="1" applyBorder="1" applyAlignment="1">
      <alignment horizontal="center" vertical="center" wrapText="1"/>
    </xf>
    <xf numFmtId="14" fontId="11" fillId="2" borderId="27" xfId="1" applyNumberFormat="1" applyFont="1" applyFill="1" applyBorder="1" applyAlignment="1">
      <alignment horizontal="center" vertical="center" wrapText="1"/>
    </xf>
    <xf numFmtId="0" fontId="12" fillId="2" borderId="5" xfId="0" applyFont="1" applyFill="1" applyBorder="1"/>
    <xf numFmtId="0" fontId="9" fillId="2" borderId="4" xfId="1" applyFont="1" applyFill="1" applyBorder="1" applyAlignment="1">
      <alignment horizontal="center" vertical="center" wrapText="1"/>
    </xf>
    <xf numFmtId="0" fontId="7" fillId="2" borderId="32" xfId="1" applyFont="1" applyFill="1" applyBorder="1" applyAlignment="1">
      <alignment horizontal="center" vertical="center" wrapText="1"/>
    </xf>
    <xf numFmtId="0" fontId="7" fillId="2" borderId="33" xfId="1" applyFont="1" applyFill="1" applyBorder="1" applyAlignment="1">
      <alignment horizontal="center" vertical="center" wrapText="1"/>
    </xf>
    <xf numFmtId="0" fontId="8" fillId="2" borderId="18" xfId="1" applyFont="1" applyFill="1" applyBorder="1" applyAlignment="1">
      <alignment horizontal="center" vertical="center" wrapText="1"/>
    </xf>
    <xf numFmtId="0" fontId="8" fillId="2" borderId="21" xfId="1" applyFont="1" applyFill="1" applyBorder="1" applyAlignment="1">
      <alignment horizontal="center" vertical="center" wrapText="1"/>
    </xf>
    <xf numFmtId="0" fontId="8" fillId="2" borderId="20" xfId="1" applyFont="1" applyFill="1" applyBorder="1" applyAlignment="1">
      <alignment horizontal="center" vertical="center" wrapText="1"/>
    </xf>
    <xf numFmtId="0" fontId="10" fillId="2" borderId="32" xfId="1" applyFont="1" applyFill="1" applyBorder="1" applyAlignment="1">
      <alignment horizontal="center" vertical="center" wrapText="1"/>
    </xf>
    <xf numFmtId="0" fontId="2" fillId="2" borderId="34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4" fillId="2" borderId="28" xfId="1" applyFont="1" applyFill="1" applyBorder="1" applyAlignment="1">
      <alignment horizontal="center" vertical="center" wrapText="1"/>
    </xf>
    <xf numFmtId="0" fontId="4" fillId="2" borderId="24" xfId="1" applyFont="1" applyFill="1" applyBorder="1" applyAlignment="1">
      <alignment horizontal="center" vertical="center" wrapText="1"/>
    </xf>
    <xf numFmtId="0" fontId="4" fillId="2" borderId="25" xfId="1" applyFont="1" applyFill="1" applyBorder="1" applyAlignment="1">
      <alignment horizontal="center" vertical="center" wrapText="1"/>
    </xf>
    <xf numFmtId="0" fontId="4" fillId="2" borderId="29" xfId="1" applyFont="1" applyFill="1" applyBorder="1" applyAlignment="1">
      <alignment horizontal="center" vertical="center" wrapText="1"/>
    </xf>
    <xf numFmtId="0" fontId="4" fillId="2" borderId="22" xfId="1" applyFont="1" applyFill="1" applyBorder="1" applyAlignment="1">
      <alignment horizontal="center" vertical="center" wrapText="1"/>
    </xf>
    <xf numFmtId="0" fontId="4" fillId="2" borderId="23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39" xfId="1" applyFont="1" applyFill="1" applyBorder="1" applyAlignment="1">
      <alignment horizontal="center" vertical="center" wrapText="1"/>
    </xf>
    <xf numFmtId="0" fontId="8" fillId="2" borderId="35" xfId="1" applyFont="1" applyFill="1" applyBorder="1" applyAlignment="1">
      <alignment horizontal="center" vertical="center" wrapText="1"/>
    </xf>
    <xf numFmtId="2" fontId="9" fillId="2" borderId="7" xfId="1" applyNumberFormat="1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4" fillId="2" borderId="32" xfId="1" applyFont="1" applyFill="1" applyBorder="1" applyAlignment="1">
      <alignment horizontal="center" vertical="center" wrapText="1"/>
    </xf>
    <xf numFmtId="0" fontId="4" fillId="2" borderId="33" xfId="1" applyFont="1" applyFill="1" applyBorder="1" applyAlignment="1">
      <alignment horizontal="center" vertical="center" wrapText="1"/>
    </xf>
    <xf numFmtId="0" fontId="4" fillId="2" borderId="30" xfId="1" applyFont="1" applyFill="1" applyBorder="1" applyAlignment="1">
      <alignment horizontal="center" vertical="center" wrapText="1"/>
    </xf>
    <xf numFmtId="0" fontId="4" fillId="2" borderId="35" xfId="1" applyFont="1" applyFill="1" applyBorder="1" applyAlignment="1">
      <alignment horizontal="center" vertical="center" wrapText="1"/>
    </xf>
    <xf numFmtId="0" fontId="4" fillId="2" borderId="42" xfId="1" applyFont="1" applyFill="1" applyBorder="1" applyAlignment="1">
      <alignment horizontal="center" vertical="center" wrapText="1"/>
    </xf>
    <xf numFmtId="0" fontId="4" fillId="2" borderId="43" xfId="1" applyFont="1" applyFill="1" applyBorder="1" applyAlignment="1">
      <alignment horizontal="center" vertical="center" wrapText="1"/>
    </xf>
    <xf numFmtId="0" fontId="8" fillId="2" borderId="29" xfId="1" applyFont="1" applyFill="1" applyBorder="1" applyAlignment="1">
      <alignment horizontal="center" vertical="center" wrapText="1"/>
    </xf>
    <xf numFmtId="0" fontId="8" fillId="2" borderId="22" xfId="1" applyFont="1" applyFill="1" applyBorder="1" applyAlignment="1">
      <alignment horizontal="center" vertical="center" wrapText="1"/>
    </xf>
    <xf numFmtId="0" fontId="8" fillId="2" borderId="23" xfId="1" applyFont="1" applyFill="1" applyBorder="1" applyAlignment="1">
      <alignment horizontal="center" vertical="center" wrapText="1"/>
    </xf>
    <xf numFmtId="0" fontId="4" fillId="2" borderId="34" xfId="1" applyFont="1" applyFill="1" applyBorder="1" applyAlignment="1">
      <alignment horizontal="center" vertical="center" wrapText="1"/>
    </xf>
    <xf numFmtId="2" fontId="9" fillId="2" borderId="5" xfId="1" applyNumberFormat="1" applyFont="1" applyFill="1" applyBorder="1" applyAlignment="1">
      <alignment horizontal="center" vertical="center" wrapText="1"/>
    </xf>
    <xf numFmtId="2" fontId="12" fillId="2" borderId="4" xfId="0" applyNumberFormat="1" applyFont="1" applyFill="1" applyBorder="1" applyAlignment="1">
      <alignment horizontal="center" vertical="center" wrapText="1"/>
    </xf>
    <xf numFmtId="2" fontId="12" fillId="2" borderId="3" xfId="0" applyNumberFormat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7" fillId="2" borderId="27" xfId="1" applyFont="1" applyFill="1" applyBorder="1" applyAlignment="1">
      <alignment horizontal="center" vertical="center" wrapText="1"/>
    </xf>
    <xf numFmtId="0" fontId="6" fillId="2" borderId="12" xfId="1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center" vertical="center" wrapText="1"/>
    </xf>
    <xf numFmtId="0" fontId="6" fillId="2" borderId="1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 wrapText="1"/>
    </xf>
    <xf numFmtId="0" fontId="7" fillId="2" borderId="10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4" fillId="2" borderId="31" xfId="1" applyFont="1" applyFill="1" applyBorder="1" applyAlignment="1">
      <alignment horizontal="center" vertical="center" wrapText="1"/>
    </xf>
    <xf numFmtId="0" fontId="4" fillId="2" borderId="36" xfId="1" applyFont="1" applyFill="1" applyBorder="1" applyAlignment="1">
      <alignment horizontal="center" vertical="center" wrapText="1"/>
    </xf>
    <xf numFmtId="0" fontId="4" fillId="2" borderId="37" xfId="1" applyFont="1" applyFill="1" applyBorder="1" applyAlignment="1">
      <alignment horizontal="center" vertical="center" wrapText="1"/>
    </xf>
    <xf numFmtId="0" fontId="4" fillId="2" borderId="38" xfId="1" applyFont="1" applyFill="1" applyBorder="1" applyAlignment="1">
      <alignment horizontal="center" vertical="center" wrapText="1"/>
    </xf>
    <xf numFmtId="0" fontId="4" fillId="2" borderId="39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7" fillId="2" borderId="44" xfId="1" applyFont="1" applyFill="1" applyBorder="1" applyAlignment="1">
      <alignment horizontal="center" vertical="center" wrapText="1"/>
    </xf>
    <xf numFmtId="0" fontId="7" fillId="2" borderId="15" xfId="1" applyFont="1" applyFill="1" applyBorder="1" applyAlignment="1">
      <alignment horizontal="center" vertical="center" wrapText="1"/>
    </xf>
    <xf numFmtId="0" fontId="7" fillId="2" borderId="16" xfId="1" applyFont="1" applyFill="1" applyBorder="1" applyAlignment="1">
      <alignment horizontal="center" vertical="center" wrapText="1"/>
    </xf>
    <xf numFmtId="0" fontId="10" fillId="2" borderId="41" xfId="1" applyFont="1" applyFill="1" applyBorder="1" applyAlignment="1">
      <alignment horizontal="center" vertical="center" wrapText="1"/>
    </xf>
    <xf numFmtId="0" fontId="4" fillId="2" borderId="41" xfId="1" applyFont="1" applyFill="1" applyBorder="1" applyAlignment="1">
      <alignment horizontal="center" vertical="center" wrapText="1"/>
    </xf>
    <xf numFmtId="0" fontId="4" fillId="2" borderId="45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0" fontId="7" fillId="2" borderId="29" xfId="1" applyFont="1" applyFill="1" applyBorder="1" applyAlignment="1">
      <alignment horizontal="center" vertical="center" wrapText="1"/>
    </xf>
    <xf numFmtId="0" fontId="7" fillId="2" borderId="25" xfId="1" applyFont="1" applyFill="1" applyBorder="1" applyAlignment="1">
      <alignment horizontal="center" vertical="center" wrapText="1"/>
    </xf>
    <xf numFmtId="0" fontId="7" fillId="2" borderId="23" xfId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7" fillId="2" borderId="13" xfId="1" applyFont="1" applyFill="1" applyBorder="1" applyAlignment="1">
      <alignment horizontal="center" vertical="center" wrapText="1"/>
    </xf>
    <xf numFmtId="0" fontId="7" fillId="2" borderId="14" xfId="1" applyFont="1" applyFill="1" applyBorder="1" applyAlignment="1">
      <alignment horizontal="center" vertical="center" wrapText="1"/>
    </xf>
    <xf numFmtId="2" fontId="9" fillId="2" borderId="4" xfId="1" applyNumberFormat="1" applyFont="1" applyFill="1" applyBorder="1" applyAlignment="1">
      <alignment horizontal="center" vertical="center" wrapText="1"/>
    </xf>
    <xf numFmtId="2" fontId="9" fillId="2" borderId="3" xfId="1" applyNumberFormat="1" applyFont="1" applyFill="1" applyBorder="1" applyAlignment="1">
      <alignment horizontal="center" vertical="center" wrapText="1"/>
    </xf>
    <xf numFmtId="2" fontId="9" fillId="2" borderId="43" xfId="1" applyNumberFormat="1" applyFont="1" applyFill="1" applyBorder="1" applyAlignment="1">
      <alignment horizontal="center" vertical="center" wrapText="1"/>
    </xf>
    <xf numFmtId="2" fontId="12" fillId="2" borderId="7" xfId="0" applyNumberFormat="1" applyFont="1" applyFill="1" applyBorder="1" applyAlignment="1">
      <alignment horizontal="center" vertical="center" wrapText="1"/>
    </xf>
    <xf numFmtId="2" fontId="12" fillId="2" borderId="8" xfId="0" applyNumberFormat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7" fillId="2" borderId="46" xfId="1" applyFont="1" applyFill="1" applyBorder="1" applyAlignment="1">
      <alignment horizontal="center" vertical="center" wrapText="1"/>
    </xf>
    <xf numFmtId="0" fontId="3" fillId="2" borderId="22" xfId="1" applyFont="1" applyFill="1" applyBorder="1" applyAlignment="1">
      <alignment horizontal="center" vertical="center" wrapText="1"/>
    </xf>
    <xf numFmtId="0" fontId="3" fillId="2" borderId="23" xfId="1" applyFont="1" applyFill="1" applyBorder="1" applyAlignment="1">
      <alignment horizontal="center" vertical="center" wrapText="1"/>
    </xf>
    <xf numFmtId="0" fontId="10" fillId="2" borderId="34" xfId="1" applyFont="1" applyFill="1" applyBorder="1" applyAlignment="1">
      <alignment horizontal="center" vertical="center" wrapText="1"/>
    </xf>
    <xf numFmtId="0" fontId="10" fillId="2" borderId="33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13" fillId="2" borderId="6" xfId="1" applyFont="1" applyFill="1" applyBorder="1" applyAlignment="1">
      <alignment horizontal="center" vertical="center" wrapText="1"/>
    </xf>
    <xf numFmtId="0" fontId="13" fillId="2" borderId="8" xfId="1" applyFont="1" applyFill="1" applyBorder="1" applyAlignment="1">
      <alignment horizontal="center" vertical="center" wrapText="1"/>
    </xf>
    <xf numFmtId="0" fontId="1" fillId="2" borderId="32" xfId="1" applyFont="1" applyFill="1" applyBorder="1" applyAlignment="1">
      <alignment horizontal="center" vertical="center" wrapText="1"/>
    </xf>
    <xf numFmtId="0" fontId="5" fillId="2" borderId="32" xfId="1" applyFont="1" applyFill="1" applyBorder="1" applyAlignment="1">
      <alignment horizontal="center" vertical="center" wrapText="1"/>
    </xf>
    <xf numFmtId="0" fontId="5" fillId="2" borderId="4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center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27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4" fillId="2" borderId="47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77504</xdr:colOff>
      <xdr:row>4</xdr:row>
      <xdr:rowOff>76200</xdr:rowOff>
    </xdr:from>
    <xdr:to>
      <xdr:col>2</xdr:col>
      <xdr:colOff>538162</xdr:colOff>
      <xdr:row>5</xdr:row>
      <xdr:rowOff>276225</xdr:rowOff>
    </xdr:to>
    <xdr:sp macro="" textlink="">
      <xdr:nvSpPr>
        <xdr:cNvPr id="2" name="Oval 17">
          <a:extLst>
            <a:ext uri="{FF2B5EF4-FFF2-40B4-BE49-F238E27FC236}"/>
          </a:extLst>
        </xdr:cNvPr>
        <xdr:cNvSpPr/>
      </xdr:nvSpPr>
      <xdr:spPr>
        <a:xfrm>
          <a:off x="1372904" y="1019175"/>
          <a:ext cx="460658" cy="490538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79459</xdr:colOff>
      <xdr:row>6</xdr:row>
      <xdr:rowOff>66675</xdr:rowOff>
    </xdr:from>
    <xdr:to>
      <xdr:col>2</xdr:col>
      <xdr:colOff>561975</xdr:colOff>
      <xdr:row>7</xdr:row>
      <xdr:rowOff>266700</xdr:rowOff>
    </xdr:to>
    <xdr:sp macro="" textlink="">
      <xdr:nvSpPr>
        <xdr:cNvPr id="3" name="Oval 19">
          <a:extLst>
            <a:ext uri="{FF2B5EF4-FFF2-40B4-BE49-F238E27FC236}"/>
          </a:extLst>
        </xdr:cNvPr>
        <xdr:cNvSpPr/>
      </xdr:nvSpPr>
      <xdr:spPr>
        <a:xfrm>
          <a:off x="1374859" y="1590675"/>
          <a:ext cx="482516" cy="490538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90487</xdr:colOff>
      <xdr:row>16</xdr:row>
      <xdr:rowOff>42863</xdr:rowOff>
    </xdr:from>
    <xdr:to>
      <xdr:col>2</xdr:col>
      <xdr:colOff>547686</xdr:colOff>
      <xdr:row>17</xdr:row>
      <xdr:rowOff>242887</xdr:rowOff>
    </xdr:to>
    <xdr:sp macro="" textlink="">
      <xdr:nvSpPr>
        <xdr:cNvPr id="7" name="Oval 28">
          <a:extLst>
            <a:ext uri="{FF2B5EF4-FFF2-40B4-BE49-F238E27FC236}"/>
          </a:extLst>
        </xdr:cNvPr>
        <xdr:cNvSpPr/>
      </xdr:nvSpPr>
      <xdr:spPr>
        <a:xfrm>
          <a:off x="3257550" y="5129213"/>
          <a:ext cx="457199" cy="490537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90487</xdr:colOff>
      <xdr:row>18</xdr:row>
      <xdr:rowOff>42863</xdr:rowOff>
    </xdr:from>
    <xdr:to>
      <xdr:col>2</xdr:col>
      <xdr:colOff>547686</xdr:colOff>
      <xdr:row>19</xdr:row>
      <xdr:rowOff>242887</xdr:rowOff>
    </xdr:to>
    <xdr:sp macro="" textlink="">
      <xdr:nvSpPr>
        <xdr:cNvPr id="8" name="Oval 29">
          <a:extLst>
            <a:ext uri="{FF2B5EF4-FFF2-40B4-BE49-F238E27FC236}"/>
          </a:extLst>
        </xdr:cNvPr>
        <xdr:cNvSpPr/>
      </xdr:nvSpPr>
      <xdr:spPr>
        <a:xfrm>
          <a:off x="3257550" y="5710238"/>
          <a:ext cx="457199" cy="490537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119061</xdr:colOff>
      <xdr:row>29</xdr:row>
      <xdr:rowOff>33337</xdr:rowOff>
    </xdr:from>
    <xdr:to>
      <xdr:col>2</xdr:col>
      <xdr:colOff>566736</xdr:colOff>
      <xdr:row>30</xdr:row>
      <xdr:rowOff>276224</xdr:rowOff>
    </xdr:to>
    <xdr:sp macro="" textlink="">
      <xdr:nvSpPr>
        <xdr:cNvPr id="12" name="Oval 37">
          <a:extLst>
            <a:ext uri="{FF2B5EF4-FFF2-40B4-BE49-F238E27FC236}"/>
          </a:extLst>
        </xdr:cNvPr>
        <xdr:cNvSpPr/>
      </xdr:nvSpPr>
      <xdr:spPr>
        <a:xfrm>
          <a:off x="3286124" y="8901112"/>
          <a:ext cx="447675" cy="533400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119061</xdr:colOff>
      <xdr:row>31</xdr:row>
      <xdr:rowOff>33337</xdr:rowOff>
    </xdr:from>
    <xdr:to>
      <xdr:col>2</xdr:col>
      <xdr:colOff>566736</xdr:colOff>
      <xdr:row>32</xdr:row>
      <xdr:rowOff>276224</xdr:rowOff>
    </xdr:to>
    <xdr:sp macro="" textlink="">
      <xdr:nvSpPr>
        <xdr:cNvPr id="13" name="Oval 38">
          <a:extLst>
            <a:ext uri="{FF2B5EF4-FFF2-40B4-BE49-F238E27FC236}"/>
          </a:extLst>
        </xdr:cNvPr>
        <xdr:cNvSpPr/>
      </xdr:nvSpPr>
      <xdr:spPr>
        <a:xfrm>
          <a:off x="3286124" y="9482137"/>
          <a:ext cx="447675" cy="533400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47625</xdr:colOff>
      <xdr:row>38</xdr:row>
      <xdr:rowOff>19050</xdr:rowOff>
    </xdr:from>
    <xdr:to>
      <xdr:col>2</xdr:col>
      <xdr:colOff>547687</xdr:colOff>
      <xdr:row>39</xdr:row>
      <xdr:rowOff>252412</xdr:rowOff>
    </xdr:to>
    <xdr:sp macro="" textlink="">
      <xdr:nvSpPr>
        <xdr:cNvPr id="16" name="Oval 47">
          <a:extLst>
            <a:ext uri="{FF2B5EF4-FFF2-40B4-BE49-F238E27FC236}"/>
          </a:extLst>
        </xdr:cNvPr>
        <xdr:cNvSpPr/>
      </xdr:nvSpPr>
      <xdr:spPr>
        <a:xfrm>
          <a:off x="3214688" y="12696825"/>
          <a:ext cx="500062" cy="523875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47625</xdr:colOff>
      <xdr:row>40</xdr:row>
      <xdr:rowOff>19050</xdr:rowOff>
    </xdr:from>
    <xdr:to>
      <xdr:col>2</xdr:col>
      <xdr:colOff>547687</xdr:colOff>
      <xdr:row>41</xdr:row>
      <xdr:rowOff>252412</xdr:rowOff>
    </xdr:to>
    <xdr:sp macro="" textlink="">
      <xdr:nvSpPr>
        <xdr:cNvPr id="17" name="Oval 48">
          <a:extLst>
            <a:ext uri="{FF2B5EF4-FFF2-40B4-BE49-F238E27FC236}"/>
          </a:extLst>
        </xdr:cNvPr>
        <xdr:cNvSpPr/>
      </xdr:nvSpPr>
      <xdr:spPr>
        <a:xfrm>
          <a:off x="3214688" y="13277850"/>
          <a:ext cx="500062" cy="523875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52386</xdr:colOff>
      <xdr:row>47</xdr:row>
      <xdr:rowOff>223836</xdr:rowOff>
    </xdr:from>
    <xdr:to>
      <xdr:col>2</xdr:col>
      <xdr:colOff>581023</xdr:colOff>
      <xdr:row>49</xdr:row>
      <xdr:rowOff>219074</xdr:rowOff>
    </xdr:to>
    <xdr:sp macro="" textlink="">
      <xdr:nvSpPr>
        <xdr:cNvPr id="22" name="Oval 55">
          <a:extLst>
            <a:ext uri="{FF2B5EF4-FFF2-40B4-BE49-F238E27FC236}"/>
          </a:extLst>
        </xdr:cNvPr>
        <xdr:cNvSpPr/>
      </xdr:nvSpPr>
      <xdr:spPr>
        <a:xfrm>
          <a:off x="3219449" y="16711611"/>
          <a:ext cx="528637" cy="576263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152400</xdr:colOff>
      <xdr:row>2</xdr:row>
      <xdr:rowOff>180975</xdr:rowOff>
    </xdr:from>
    <xdr:to>
      <xdr:col>0</xdr:col>
      <xdr:colOff>1743075</xdr:colOff>
      <xdr:row>10</xdr:row>
      <xdr:rowOff>200025</xdr:rowOff>
    </xdr:to>
    <xdr:pic>
      <xdr:nvPicPr>
        <xdr:cNvPr id="2058" name="Resim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047750"/>
          <a:ext cx="159067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14</xdr:row>
      <xdr:rowOff>19050</xdr:rowOff>
    </xdr:from>
    <xdr:to>
      <xdr:col>0</xdr:col>
      <xdr:colOff>1819275</xdr:colOff>
      <xdr:row>21</xdr:row>
      <xdr:rowOff>238125</xdr:rowOff>
    </xdr:to>
    <xdr:pic>
      <xdr:nvPicPr>
        <xdr:cNvPr id="2059" name="Resim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4324350"/>
          <a:ext cx="1609725" cy="2305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27</xdr:row>
      <xdr:rowOff>19050</xdr:rowOff>
    </xdr:from>
    <xdr:to>
      <xdr:col>0</xdr:col>
      <xdr:colOff>1695450</xdr:colOff>
      <xdr:row>32</xdr:row>
      <xdr:rowOff>133350</xdr:rowOff>
    </xdr:to>
    <xdr:pic>
      <xdr:nvPicPr>
        <xdr:cNvPr id="2060" name="Resim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900" y="8420100"/>
          <a:ext cx="135255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36</xdr:row>
      <xdr:rowOff>66675</xdr:rowOff>
    </xdr:from>
    <xdr:to>
      <xdr:col>0</xdr:col>
      <xdr:colOff>1600200</xdr:colOff>
      <xdr:row>41</xdr:row>
      <xdr:rowOff>209550</xdr:rowOff>
    </xdr:to>
    <xdr:pic>
      <xdr:nvPicPr>
        <xdr:cNvPr id="2061" name="Resim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3375" y="11591925"/>
          <a:ext cx="12668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44</xdr:row>
      <xdr:rowOff>533400</xdr:rowOff>
    </xdr:from>
    <xdr:to>
      <xdr:col>0</xdr:col>
      <xdr:colOff>1638300</xdr:colOff>
      <xdr:row>49</xdr:row>
      <xdr:rowOff>238125</xdr:rowOff>
    </xdr:to>
    <xdr:pic>
      <xdr:nvPicPr>
        <xdr:cNvPr id="2062" name="Resim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900" y="14182725"/>
          <a:ext cx="1295400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54</xdr:row>
      <xdr:rowOff>0</xdr:rowOff>
    </xdr:from>
    <xdr:to>
      <xdr:col>0</xdr:col>
      <xdr:colOff>1571625</xdr:colOff>
      <xdr:row>58</xdr:row>
      <xdr:rowOff>609600</xdr:rowOff>
    </xdr:to>
    <xdr:pic>
      <xdr:nvPicPr>
        <xdr:cNvPr id="2063" name="Resim 7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6225" y="17002125"/>
          <a:ext cx="12954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76200</xdr:colOff>
      <xdr:row>57</xdr:row>
      <xdr:rowOff>138113</xdr:rowOff>
    </xdr:from>
    <xdr:to>
      <xdr:col>2</xdr:col>
      <xdr:colOff>576262</xdr:colOff>
      <xdr:row>58</xdr:row>
      <xdr:rowOff>481013</xdr:rowOff>
    </xdr:to>
    <xdr:sp macro="" textlink="">
      <xdr:nvSpPr>
        <xdr:cNvPr id="38" name="Oval 48">
          <a:extLst>
            <a:ext uri="{FF2B5EF4-FFF2-40B4-BE49-F238E27FC236}"/>
          </a:extLst>
        </xdr:cNvPr>
        <xdr:cNvSpPr/>
      </xdr:nvSpPr>
      <xdr:spPr>
        <a:xfrm>
          <a:off x="3243263" y="17768888"/>
          <a:ext cx="500062" cy="523875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90487</xdr:colOff>
      <xdr:row>65</xdr:row>
      <xdr:rowOff>23811</xdr:rowOff>
    </xdr:from>
    <xdr:to>
      <xdr:col>2</xdr:col>
      <xdr:colOff>533401</xdr:colOff>
      <xdr:row>66</xdr:row>
      <xdr:rowOff>242887</xdr:rowOff>
    </xdr:to>
    <xdr:sp macro="" textlink="">
      <xdr:nvSpPr>
        <xdr:cNvPr id="39" name="Oval 55">
          <a:extLst>
            <a:ext uri="{FF2B5EF4-FFF2-40B4-BE49-F238E27FC236}"/>
          </a:extLst>
        </xdr:cNvPr>
        <xdr:cNvSpPr/>
      </xdr:nvSpPr>
      <xdr:spPr>
        <a:xfrm>
          <a:off x="3257550" y="20850224"/>
          <a:ext cx="442914" cy="400051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266700</xdr:colOff>
      <xdr:row>61</xdr:row>
      <xdr:rowOff>504825</xdr:rowOff>
    </xdr:from>
    <xdr:to>
      <xdr:col>0</xdr:col>
      <xdr:colOff>1647825</xdr:colOff>
      <xdr:row>66</xdr:row>
      <xdr:rowOff>352425</xdr:rowOff>
    </xdr:to>
    <xdr:pic>
      <xdr:nvPicPr>
        <xdr:cNvPr id="2066" name="Resim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6700" y="19602450"/>
          <a:ext cx="138112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52386</xdr:colOff>
      <xdr:row>5</xdr:row>
      <xdr:rowOff>223836</xdr:rowOff>
    </xdr:from>
    <xdr:to>
      <xdr:col>2</xdr:col>
      <xdr:colOff>581023</xdr:colOff>
      <xdr:row>7</xdr:row>
      <xdr:rowOff>219074</xdr:rowOff>
    </xdr:to>
    <xdr:sp macro="" textlink="">
      <xdr:nvSpPr>
        <xdr:cNvPr id="12" name="Oval 55">
          <a:extLst>
            <a:ext uri="{FF2B5EF4-FFF2-40B4-BE49-F238E27FC236}"/>
          </a:extLst>
        </xdr:cNvPr>
        <xdr:cNvSpPr/>
      </xdr:nvSpPr>
      <xdr:spPr>
        <a:xfrm>
          <a:off x="3219449" y="15306674"/>
          <a:ext cx="528637" cy="576263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561975</xdr:colOff>
      <xdr:row>2</xdr:row>
      <xdr:rowOff>228600</xdr:rowOff>
    </xdr:from>
    <xdr:to>
      <xdr:col>0</xdr:col>
      <xdr:colOff>1990725</xdr:colOff>
      <xdr:row>7</xdr:row>
      <xdr:rowOff>247650</xdr:rowOff>
    </xdr:to>
    <xdr:pic>
      <xdr:nvPicPr>
        <xdr:cNvPr id="3074" name="Resim 1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975" y="619125"/>
          <a:ext cx="14287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119061</xdr:colOff>
      <xdr:row>12</xdr:row>
      <xdr:rowOff>33337</xdr:rowOff>
    </xdr:from>
    <xdr:to>
      <xdr:col>2</xdr:col>
      <xdr:colOff>566736</xdr:colOff>
      <xdr:row>13</xdr:row>
      <xdr:rowOff>276224</xdr:rowOff>
    </xdr:to>
    <xdr:sp macro="" textlink="">
      <xdr:nvSpPr>
        <xdr:cNvPr id="23" name="Oval 37">
          <a:extLst>
            <a:ext uri="{FF2B5EF4-FFF2-40B4-BE49-F238E27FC236}"/>
          </a:extLst>
        </xdr:cNvPr>
        <xdr:cNvSpPr/>
      </xdr:nvSpPr>
      <xdr:spPr>
        <a:xfrm>
          <a:off x="3286124" y="9020175"/>
          <a:ext cx="447675" cy="533399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119061</xdr:colOff>
      <xdr:row>14</xdr:row>
      <xdr:rowOff>76199</xdr:rowOff>
    </xdr:from>
    <xdr:to>
      <xdr:col>2</xdr:col>
      <xdr:colOff>566736</xdr:colOff>
      <xdr:row>15</xdr:row>
      <xdr:rowOff>319086</xdr:rowOff>
    </xdr:to>
    <xdr:sp macro="" textlink="">
      <xdr:nvSpPr>
        <xdr:cNvPr id="24" name="Oval 38">
          <a:extLst>
            <a:ext uri="{FF2B5EF4-FFF2-40B4-BE49-F238E27FC236}"/>
          </a:extLst>
        </xdr:cNvPr>
        <xdr:cNvSpPr/>
      </xdr:nvSpPr>
      <xdr:spPr>
        <a:xfrm>
          <a:off x="3729036" y="4271962"/>
          <a:ext cx="447675" cy="442912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119061</xdr:colOff>
      <xdr:row>19</xdr:row>
      <xdr:rowOff>33337</xdr:rowOff>
    </xdr:from>
    <xdr:to>
      <xdr:col>2</xdr:col>
      <xdr:colOff>566736</xdr:colOff>
      <xdr:row>20</xdr:row>
      <xdr:rowOff>276224</xdr:rowOff>
    </xdr:to>
    <xdr:sp macro="" textlink="">
      <xdr:nvSpPr>
        <xdr:cNvPr id="28" name="Oval 37">
          <a:extLst>
            <a:ext uri="{FF2B5EF4-FFF2-40B4-BE49-F238E27FC236}"/>
          </a:extLst>
        </xdr:cNvPr>
        <xdr:cNvSpPr/>
      </xdr:nvSpPr>
      <xdr:spPr>
        <a:xfrm>
          <a:off x="3286124" y="9020175"/>
          <a:ext cx="447675" cy="533399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119061</xdr:colOff>
      <xdr:row>21</xdr:row>
      <xdr:rowOff>52388</xdr:rowOff>
    </xdr:from>
    <xdr:to>
      <xdr:col>2</xdr:col>
      <xdr:colOff>566736</xdr:colOff>
      <xdr:row>22</xdr:row>
      <xdr:rowOff>233364</xdr:rowOff>
    </xdr:to>
    <xdr:sp macro="" textlink="">
      <xdr:nvSpPr>
        <xdr:cNvPr id="29" name="Oval 38">
          <a:extLst>
            <a:ext uri="{FF2B5EF4-FFF2-40B4-BE49-F238E27FC236}"/>
          </a:extLst>
        </xdr:cNvPr>
        <xdr:cNvSpPr/>
      </xdr:nvSpPr>
      <xdr:spPr>
        <a:xfrm>
          <a:off x="3729036" y="6457951"/>
          <a:ext cx="447675" cy="471488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504825</xdr:colOff>
      <xdr:row>16</xdr:row>
      <xdr:rowOff>152400</xdr:rowOff>
    </xdr:from>
    <xdr:to>
      <xdr:col>0</xdr:col>
      <xdr:colOff>1952625</xdr:colOff>
      <xdr:row>22</xdr:row>
      <xdr:rowOff>85725</xdr:rowOff>
    </xdr:to>
    <xdr:pic>
      <xdr:nvPicPr>
        <xdr:cNvPr id="3079" name="Resim 1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" y="4914900"/>
          <a:ext cx="14478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9</xdr:row>
      <xdr:rowOff>57150</xdr:rowOff>
    </xdr:from>
    <xdr:to>
      <xdr:col>0</xdr:col>
      <xdr:colOff>1924050</xdr:colOff>
      <xdr:row>15</xdr:row>
      <xdr:rowOff>180975</xdr:rowOff>
    </xdr:to>
    <xdr:pic>
      <xdr:nvPicPr>
        <xdr:cNvPr id="3080" name="Resim 1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95300" y="2771775"/>
          <a:ext cx="14287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119062</xdr:colOff>
      <xdr:row>28</xdr:row>
      <xdr:rowOff>33338</xdr:rowOff>
    </xdr:from>
    <xdr:to>
      <xdr:col>2</xdr:col>
      <xdr:colOff>500064</xdr:colOff>
      <xdr:row>29</xdr:row>
      <xdr:rowOff>190501</xdr:rowOff>
    </xdr:to>
    <xdr:sp macro="" textlink="">
      <xdr:nvSpPr>
        <xdr:cNvPr id="33" name="Oval 37">
          <a:extLst>
            <a:ext uri="{FF2B5EF4-FFF2-40B4-BE49-F238E27FC236}"/>
          </a:extLst>
        </xdr:cNvPr>
        <xdr:cNvSpPr/>
      </xdr:nvSpPr>
      <xdr:spPr>
        <a:xfrm>
          <a:off x="3729037" y="8796338"/>
          <a:ext cx="381002" cy="357188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119062</xdr:colOff>
      <xdr:row>30</xdr:row>
      <xdr:rowOff>52389</xdr:rowOff>
    </xdr:from>
    <xdr:to>
      <xdr:col>2</xdr:col>
      <xdr:colOff>500064</xdr:colOff>
      <xdr:row>31</xdr:row>
      <xdr:rowOff>204788</xdr:rowOff>
    </xdr:to>
    <xdr:sp macro="" textlink="">
      <xdr:nvSpPr>
        <xdr:cNvPr id="34" name="Oval 38">
          <a:extLst>
            <a:ext uri="{FF2B5EF4-FFF2-40B4-BE49-F238E27FC236}"/>
          </a:extLst>
        </xdr:cNvPr>
        <xdr:cNvSpPr/>
      </xdr:nvSpPr>
      <xdr:spPr>
        <a:xfrm>
          <a:off x="3729037" y="9286877"/>
          <a:ext cx="381002" cy="352424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628650</xdr:colOff>
      <xdr:row>25</xdr:row>
      <xdr:rowOff>276225</xdr:rowOff>
    </xdr:from>
    <xdr:to>
      <xdr:col>0</xdr:col>
      <xdr:colOff>1781175</xdr:colOff>
      <xdr:row>31</xdr:row>
      <xdr:rowOff>161925</xdr:rowOff>
    </xdr:to>
    <xdr:pic>
      <xdr:nvPicPr>
        <xdr:cNvPr id="3083" name="Resim 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8650" y="7791450"/>
          <a:ext cx="11525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119062</xdr:colOff>
      <xdr:row>37</xdr:row>
      <xdr:rowOff>33338</xdr:rowOff>
    </xdr:from>
    <xdr:to>
      <xdr:col>2</xdr:col>
      <xdr:colOff>500064</xdr:colOff>
      <xdr:row>38</xdr:row>
      <xdr:rowOff>190501</xdr:rowOff>
    </xdr:to>
    <xdr:sp macro="" textlink="">
      <xdr:nvSpPr>
        <xdr:cNvPr id="37" name="Oval 37">
          <a:extLst>
            <a:ext uri="{FF2B5EF4-FFF2-40B4-BE49-F238E27FC236}"/>
          </a:extLst>
        </xdr:cNvPr>
        <xdr:cNvSpPr/>
      </xdr:nvSpPr>
      <xdr:spPr>
        <a:xfrm>
          <a:off x="3729037" y="8796338"/>
          <a:ext cx="381002" cy="357188"/>
        </a:xfrm>
        <a:prstGeom prst="ellipse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2</xdr:col>
      <xdr:colOff>119062</xdr:colOff>
      <xdr:row>39</xdr:row>
      <xdr:rowOff>52389</xdr:rowOff>
    </xdr:from>
    <xdr:to>
      <xdr:col>2</xdr:col>
      <xdr:colOff>500064</xdr:colOff>
      <xdr:row>40</xdr:row>
      <xdr:rowOff>204788</xdr:rowOff>
    </xdr:to>
    <xdr:sp macro="" textlink="">
      <xdr:nvSpPr>
        <xdr:cNvPr id="38" name="Oval 38">
          <a:extLst>
            <a:ext uri="{FF2B5EF4-FFF2-40B4-BE49-F238E27FC236}"/>
          </a:extLst>
        </xdr:cNvPr>
        <xdr:cNvSpPr/>
      </xdr:nvSpPr>
      <xdr:spPr>
        <a:xfrm>
          <a:off x="3729037" y="9286877"/>
          <a:ext cx="381002" cy="352424"/>
        </a:xfrm>
        <a:prstGeom prst="ellipse">
          <a:avLst/>
        </a:prstGeom>
        <a:solidFill>
          <a:schemeClr val="tx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0</xdr:col>
      <xdr:colOff>704850</xdr:colOff>
      <xdr:row>34</xdr:row>
      <xdr:rowOff>76200</xdr:rowOff>
    </xdr:from>
    <xdr:to>
      <xdr:col>0</xdr:col>
      <xdr:colOff>1733550</xdr:colOff>
      <xdr:row>40</xdr:row>
      <xdr:rowOff>219075</xdr:rowOff>
    </xdr:to>
    <xdr:pic>
      <xdr:nvPicPr>
        <xdr:cNvPr id="3086" name="Resim 2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4850" y="10125075"/>
          <a:ext cx="102870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5"/>
  </sheetPr>
  <dimension ref="A1:Y67"/>
  <sheetViews>
    <sheetView tabSelected="1" workbookViewId="0">
      <selection activeCell="M3" sqref="M3"/>
    </sheetView>
  </sheetViews>
  <sheetFormatPr defaultRowHeight="15.75" x14ac:dyDescent="0.25"/>
  <cols>
    <col min="1" max="1" width="26.140625" style="1" customWidth="1"/>
    <col min="2" max="2" width="18.140625" style="1" customWidth="1"/>
    <col min="3" max="9" width="9.140625" style="1"/>
    <col min="10" max="10" width="17.85546875" style="1" customWidth="1"/>
    <col min="11" max="11" width="17" style="22" customWidth="1"/>
    <col min="12" max="12" width="16.28515625" style="5" customWidth="1"/>
    <col min="13" max="16384" width="9.140625" style="1"/>
  </cols>
  <sheetData>
    <row r="1" spans="1:24" ht="16.5" thickBot="1" x14ac:dyDescent="0.3"/>
    <row r="2" spans="1:24" ht="52.35" customHeight="1" thickBot="1" x14ac:dyDescent="0.3">
      <c r="A2" s="30"/>
      <c r="B2" s="117" t="s">
        <v>8</v>
      </c>
      <c r="C2" s="118"/>
      <c r="D2" s="118"/>
      <c r="E2" s="118"/>
      <c r="F2" s="118"/>
      <c r="G2" s="118"/>
      <c r="H2" s="118"/>
      <c r="I2" s="119"/>
      <c r="J2" s="162" t="s">
        <v>6</v>
      </c>
      <c r="K2" s="164" t="s">
        <v>0</v>
      </c>
      <c r="L2" s="27" t="s">
        <v>7</v>
      </c>
    </row>
    <row r="3" spans="1:24" ht="29.25" customHeight="1" thickBot="1" x14ac:dyDescent="0.3">
      <c r="A3" s="31"/>
      <c r="B3" s="167" t="s">
        <v>1</v>
      </c>
      <c r="C3" s="169" t="s">
        <v>2</v>
      </c>
      <c r="D3" s="170"/>
      <c r="E3" s="154" t="s">
        <v>3</v>
      </c>
      <c r="F3" s="155"/>
      <c r="G3" s="155"/>
      <c r="H3" s="155"/>
      <c r="I3" s="156"/>
      <c r="J3" s="163"/>
      <c r="K3" s="165"/>
      <c r="L3" s="8"/>
    </row>
    <row r="4" spans="1:24" ht="22.5" customHeight="1" thickBot="1" x14ac:dyDescent="0.3">
      <c r="A4" s="31"/>
      <c r="B4" s="168"/>
      <c r="C4" s="171"/>
      <c r="D4" s="172"/>
      <c r="E4" s="4">
        <v>1</v>
      </c>
      <c r="F4" s="28">
        <v>2</v>
      </c>
      <c r="G4" s="28">
        <v>3</v>
      </c>
      <c r="H4" s="28">
        <v>4</v>
      </c>
      <c r="I4" s="29">
        <v>5</v>
      </c>
      <c r="J4" s="40">
        <f>J5+J7+J9</f>
        <v>560</v>
      </c>
      <c r="K4" s="14"/>
      <c r="L4" s="9"/>
    </row>
    <row r="5" spans="1:24" ht="22.9" customHeight="1" x14ac:dyDescent="0.25">
      <c r="A5" s="31"/>
      <c r="B5" s="166" t="s">
        <v>10</v>
      </c>
      <c r="C5" s="153"/>
      <c r="D5" s="91" t="s">
        <v>4</v>
      </c>
      <c r="E5" s="44">
        <v>40</v>
      </c>
      <c r="F5" s="44">
        <v>80</v>
      </c>
      <c r="G5" s="44">
        <v>80</v>
      </c>
      <c r="H5" s="44">
        <v>80</v>
      </c>
      <c r="I5" s="44">
        <v>40</v>
      </c>
      <c r="J5" s="100">
        <f>SUM(E5:I5)</f>
        <v>320</v>
      </c>
      <c r="K5" s="15"/>
      <c r="L5" s="9"/>
    </row>
    <row r="6" spans="1:24" ht="22.9" customHeight="1" thickBot="1" x14ac:dyDescent="0.3">
      <c r="A6" s="31"/>
      <c r="B6" s="109"/>
      <c r="C6" s="103"/>
      <c r="D6" s="93"/>
      <c r="E6" s="45"/>
      <c r="F6" s="45"/>
      <c r="G6" s="45"/>
      <c r="H6" s="45"/>
      <c r="I6" s="45"/>
      <c r="J6" s="101"/>
      <c r="K6" s="15"/>
      <c r="L6" s="9"/>
    </row>
    <row r="7" spans="1:24" ht="22.9" customHeight="1" x14ac:dyDescent="0.25">
      <c r="A7" s="31"/>
      <c r="B7" s="109"/>
      <c r="C7" s="131"/>
      <c r="D7" s="130" t="s">
        <v>5</v>
      </c>
      <c r="E7" s="46">
        <v>20</v>
      </c>
      <c r="F7" s="46">
        <v>40</v>
      </c>
      <c r="G7" s="46">
        <v>40</v>
      </c>
      <c r="H7" s="46">
        <v>40</v>
      </c>
      <c r="I7" s="46">
        <v>20</v>
      </c>
      <c r="J7" s="104">
        <f>SUM(E7:I7)</f>
        <v>160</v>
      </c>
      <c r="K7" s="15"/>
      <c r="L7" s="9"/>
    </row>
    <row r="8" spans="1:24" ht="22.9" customHeight="1" thickBot="1" x14ac:dyDescent="0.3">
      <c r="A8" s="31"/>
      <c r="B8" s="109"/>
      <c r="C8" s="131"/>
      <c r="D8" s="127"/>
      <c r="E8" s="47"/>
      <c r="F8" s="47"/>
      <c r="G8" s="47"/>
      <c r="H8" s="47"/>
      <c r="I8" s="47"/>
      <c r="J8" s="105"/>
      <c r="K8" s="16">
        <v>650</v>
      </c>
      <c r="L8" s="10">
        <v>44540</v>
      </c>
    </row>
    <row r="9" spans="1:24" ht="22.9" customHeight="1" x14ac:dyDescent="0.25">
      <c r="A9" s="31"/>
      <c r="B9" s="109"/>
      <c r="C9" s="153"/>
      <c r="D9" s="91" t="s">
        <v>9</v>
      </c>
      <c r="E9" s="44">
        <v>10</v>
      </c>
      <c r="F9" s="44">
        <v>20</v>
      </c>
      <c r="G9" s="44">
        <v>20</v>
      </c>
      <c r="H9" s="44">
        <v>20</v>
      </c>
      <c r="I9" s="44">
        <v>10</v>
      </c>
      <c r="J9" s="100">
        <f>SUM(E9:I9)</f>
        <v>80</v>
      </c>
      <c r="K9" s="15"/>
      <c r="L9" s="9"/>
    </row>
    <row r="10" spans="1:24" ht="16.149999999999999" customHeight="1" x14ac:dyDescent="0.25">
      <c r="A10" s="31"/>
      <c r="B10" s="109"/>
      <c r="C10" s="132"/>
      <c r="D10" s="92"/>
      <c r="E10" s="48"/>
      <c r="F10" s="48"/>
      <c r="G10" s="48"/>
      <c r="H10" s="48"/>
      <c r="I10" s="48"/>
      <c r="J10" s="109"/>
      <c r="K10" s="15"/>
      <c r="L10" s="9"/>
    </row>
    <row r="11" spans="1:24" x14ac:dyDescent="0.25">
      <c r="A11" s="31"/>
      <c r="B11" s="109"/>
      <c r="C11" s="102"/>
      <c r="D11" s="158"/>
      <c r="E11" s="53"/>
      <c r="F11" s="49"/>
      <c r="G11" s="49"/>
      <c r="H11" s="49"/>
      <c r="I11" s="51"/>
      <c r="J11" s="109"/>
      <c r="K11" s="15"/>
      <c r="L11" s="9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7.15" customHeight="1" thickBot="1" x14ac:dyDescent="0.3">
      <c r="A12" s="32"/>
      <c r="B12" s="101"/>
      <c r="C12" s="103"/>
      <c r="D12" s="159"/>
      <c r="E12" s="54"/>
      <c r="F12" s="50"/>
      <c r="G12" s="50"/>
      <c r="H12" s="50"/>
      <c r="I12" s="52"/>
      <c r="J12" s="101"/>
      <c r="K12" s="17"/>
      <c r="L12" s="6"/>
    </row>
    <row r="13" spans="1:24" ht="16.5" thickBot="1" x14ac:dyDescent="0.3">
      <c r="B13" s="2"/>
      <c r="C13" s="2"/>
      <c r="D13" s="2"/>
      <c r="E13" s="2"/>
      <c r="F13" s="2"/>
      <c r="G13" s="2"/>
      <c r="H13" s="2"/>
      <c r="I13" s="2"/>
      <c r="J13" s="2"/>
      <c r="K13" s="21"/>
    </row>
    <row r="14" spans="1:24" ht="52.15" customHeight="1" thickBot="1" x14ac:dyDescent="0.3">
      <c r="A14" s="30"/>
      <c r="B14" s="117" t="s">
        <v>8</v>
      </c>
      <c r="C14" s="118"/>
      <c r="D14" s="118"/>
      <c r="E14" s="118"/>
      <c r="F14" s="118"/>
      <c r="G14" s="118"/>
      <c r="H14" s="118"/>
      <c r="I14" s="119"/>
      <c r="J14" s="120" t="s">
        <v>6</v>
      </c>
      <c r="K14" s="18" t="s">
        <v>0</v>
      </c>
      <c r="L14" s="27" t="s">
        <v>7</v>
      </c>
    </row>
    <row r="15" spans="1:24" ht="25.5" customHeight="1" thickBot="1" x14ac:dyDescent="0.3">
      <c r="A15" s="31"/>
      <c r="B15" s="80" t="s">
        <v>1</v>
      </c>
      <c r="C15" s="113" t="s">
        <v>2</v>
      </c>
      <c r="D15" s="114"/>
      <c r="E15" s="135" t="s">
        <v>3</v>
      </c>
      <c r="F15" s="136"/>
      <c r="G15" s="136"/>
      <c r="H15" s="136"/>
      <c r="I15" s="137"/>
      <c r="J15" s="121"/>
      <c r="K15" s="19"/>
      <c r="L15" s="9"/>
    </row>
    <row r="16" spans="1:24" ht="26.65" customHeight="1" thickBot="1" x14ac:dyDescent="0.3">
      <c r="A16" s="31"/>
      <c r="B16" s="81"/>
      <c r="C16" s="115"/>
      <c r="D16" s="116"/>
      <c r="E16" s="4">
        <v>1</v>
      </c>
      <c r="F16" s="28">
        <v>2</v>
      </c>
      <c r="G16" s="28">
        <v>3</v>
      </c>
      <c r="H16" s="28">
        <v>4</v>
      </c>
      <c r="I16" s="29">
        <v>5</v>
      </c>
      <c r="J16" s="43">
        <f>J17+J19+J21</f>
        <v>560</v>
      </c>
      <c r="K16" s="20"/>
      <c r="L16" s="13"/>
    </row>
    <row r="17" spans="1:25" ht="22.9" customHeight="1" x14ac:dyDescent="0.25">
      <c r="A17" s="31"/>
      <c r="B17" s="138" t="s">
        <v>11</v>
      </c>
      <c r="C17" s="153"/>
      <c r="D17" s="91" t="s">
        <v>4</v>
      </c>
      <c r="E17" s="39">
        <v>40</v>
      </c>
      <c r="F17" s="39">
        <v>80</v>
      </c>
      <c r="G17" s="39">
        <v>80</v>
      </c>
      <c r="H17" s="39">
        <v>80</v>
      </c>
      <c r="I17" s="39">
        <v>40</v>
      </c>
      <c r="J17" s="100">
        <f>SUM(E17:I17)</f>
        <v>320</v>
      </c>
      <c r="K17" s="150">
        <v>490</v>
      </c>
      <c r="L17" s="9"/>
    </row>
    <row r="18" spans="1:25" ht="22.9" customHeight="1" thickBot="1" x14ac:dyDescent="0.3">
      <c r="A18" s="31"/>
      <c r="B18" s="109"/>
      <c r="C18" s="103"/>
      <c r="D18" s="93"/>
      <c r="E18" s="42"/>
      <c r="F18" s="42"/>
      <c r="G18" s="42"/>
      <c r="H18" s="42"/>
      <c r="I18" s="42"/>
      <c r="J18" s="101"/>
      <c r="K18" s="151"/>
      <c r="L18" s="9"/>
    </row>
    <row r="19" spans="1:25" ht="22.9" customHeight="1" x14ac:dyDescent="0.25">
      <c r="A19" s="31"/>
      <c r="B19" s="109"/>
      <c r="C19" s="131"/>
      <c r="D19" s="130" t="s">
        <v>5</v>
      </c>
      <c r="E19" s="41">
        <v>20</v>
      </c>
      <c r="F19" s="41">
        <v>40</v>
      </c>
      <c r="G19" s="41">
        <v>40</v>
      </c>
      <c r="H19" s="41">
        <v>40</v>
      </c>
      <c r="I19" s="41">
        <v>20</v>
      </c>
      <c r="J19" s="139">
        <f>SUM(E19:I19)</f>
        <v>160</v>
      </c>
      <c r="K19" s="151"/>
      <c r="L19" s="9"/>
    </row>
    <row r="20" spans="1:25" ht="22.9" customHeight="1" thickBot="1" x14ac:dyDescent="0.3">
      <c r="A20" s="31"/>
      <c r="B20" s="109"/>
      <c r="C20" s="131"/>
      <c r="D20" s="127"/>
      <c r="E20" s="38"/>
      <c r="F20" s="38"/>
      <c r="G20" s="38"/>
      <c r="H20" s="38"/>
      <c r="I20" s="38"/>
      <c r="J20" s="140"/>
      <c r="K20" s="151"/>
      <c r="L20" s="75">
        <v>44540</v>
      </c>
    </row>
    <row r="21" spans="1:25" ht="22.9" customHeight="1" x14ac:dyDescent="0.25">
      <c r="A21" s="31"/>
      <c r="B21" s="109"/>
      <c r="C21" s="153"/>
      <c r="D21" s="91" t="s">
        <v>9</v>
      </c>
      <c r="E21" s="39">
        <v>10</v>
      </c>
      <c r="F21" s="39">
        <v>20</v>
      </c>
      <c r="G21" s="39">
        <v>20</v>
      </c>
      <c r="H21" s="39">
        <v>20</v>
      </c>
      <c r="I21" s="39">
        <v>10</v>
      </c>
      <c r="J21" s="100">
        <f>SUM(E21:I21)</f>
        <v>80</v>
      </c>
      <c r="K21" s="151"/>
      <c r="L21" s="9"/>
    </row>
    <row r="22" spans="1:25" ht="22.9" customHeight="1" thickBot="1" x14ac:dyDescent="0.3">
      <c r="A22" s="32"/>
      <c r="B22" s="101"/>
      <c r="C22" s="103"/>
      <c r="D22" s="93"/>
      <c r="E22" s="42"/>
      <c r="F22" s="42"/>
      <c r="G22" s="42"/>
      <c r="H22" s="42"/>
      <c r="I22" s="42"/>
      <c r="J22" s="101"/>
      <c r="K22" s="152"/>
      <c r="L22" s="8"/>
    </row>
    <row r="23" spans="1:25" ht="22.9" customHeight="1" x14ac:dyDescent="0.25">
      <c r="A23" s="33"/>
      <c r="B23" s="34"/>
      <c r="C23" s="34"/>
      <c r="D23" s="34"/>
      <c r="E23" s="35"/>
      <c r="F23" s="35"/>
      <c r="G23" s="35"/>
      <c r="H23" s="35"/>
      <c r="I23" s="11"/>
      <c r="J23" s="34"/>
      <c r="K23" s="36"/>
      <c r="L23" s="11"/>
    </row>
    <row r="24" spans="1:25" ht="22.9" customHeight="1" x14ac:dyDescent="0.25">
      <c r="A24" s="33"/>
      <c r="B24" s="34"/>
      <c r="C24" s="34"/>
      <c r="D24" s="34"/>
      <c r="E24" s="35"/>
      <c r="F24" s="35"/>
      <c r="G24" s="35"/>
      <c r="H24" s="35"/>
      <c r="I24" s="11"/>
      <c r="J24" s="34"/>
      <c r="K24" s="36"/>
      <c r="L24" s="11"/>
    </row>
    <row r="25" spans="1:25" ht="22.9" customHeight="1" x14ac:dyDescent="0.25">
      <c r="A25" s="33"/>
      <c r="B25" s="34"/>
      <c r="C25" s="34"/>
      <c r="D25" s="34"/>
      <c r="E25" s="35"/>
      <c r="F25" s="35"/>
      <c r="G25" s="35"/>
      <c r="H25" s="35"/>
      <c r="I25" s="11"/>
      <c r="J25" s="34"/>
      <c r="K25" s="36"/>
      <c r="L25" s="11"/>
    </row>
    <row r="26" spans="1:25" ht="16.5" thickBot="1" x14ac:dyDescent="0.3">
      <c r="B26" s="2"/>
      <c r="C26" s="2"/>
      <c r="D26" s="2"/>
      <c r="E26" s="2"/>
      <c r="F26" s="2"/>
      <c r="G26" s="2"/>
      <c r="H26" s="2"/>
      <c r="I26" s="2"/>
      <c r="J26" s="2"/>
      <c r="K26" s="21"/>
      <c r="L26" s="7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52.15" customHeight="1" thickBot="1" x14ac:dyDescent="0.3">
      <c r="A27" s="30"/>
      <c r="B27" s="117" t="s">
        <v>8</v>
      </c>
      <c r="C27" s="118"/>
      <c r="D27" s="118"/>
      <c r="E27" s="118"/>
      <c r="F27" s="118"/>
      <c r="G27" s="118"/>
      <c r="H27" s="118"/>
      <c r="I27" s="119"/>
      <c r="J27" s="120" t="s">
        <v>6</v>
      </c>
      <c r="K27" s="18" t="s">
        <v>0</v>
      </c>
      <c r="L27" s="27" t="s">
        <v>7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20.65" customHeight="1" thickBot="1" x14ac:dyDescent="0.3">
      <c r="A28" s="31"/>
      <c r="B28" s="80" t="s">
        <v>1</v>
      </c>
      <c r="C28" s="113" t="s">
        <v>2</v>
      </c>
      <c r="D28" s="114"/>
      <c r="E28" s="145" t="s">
        <v>3</v>
      </c>
      <c r="F28" s="146"/>
      <c r="G28" s="146"/>
      <c r="H28" s="146"/>
      <c r="I28" s="147"/>
      <c r="J28" s="121"/>
      <c r="K28" s="58"/>
      <c r="L28" s="8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9.149999999999999" customHeight="1" thickBot="1" x14ac:dyDescent="0.3">
      <c r="A29" s="31"/>
      <c r="B29" s="81"/>
      <c r="C29" s="122"/>
      <c r="D29" s="123"/>
      <c r="E29" s="24">
        <v>1</v>
      </c>
      <c r="F29" s="25">
        <v>2</v>
      </c>
      <c r="G29" s="25">
        <v>3</v>
      </c>
      <c r="H29" s="25">
        <v>4</v>
      </c>
      <c r="I29" s="26">
        <v>5</v>
      </c>
      <c r="J29" s="55">
        <f>J30+J32</f>
        <v>360</v>
      </c>
      <c r="K29" s="14"/>
      <c r="L29" s="13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22.9" customHeight="1" x14ac:dyDescent="0.25">
      <c r="A30" s="31"/>
      <c r="B30" s="138" t="s">
        <v>12</v>
      </c>
      <c r="C30" s="153"/>
      <c r="D30" s="91" t="s">
        <v>4</v>
      </c>
      <c r="E30" s="59">
        <v>30</v>
      </c>
      <c r="F30" s="39">
        <v>60</v>
      </c>
      <c r="G30" s="39">
        <v>60</v>
      </c>
      <c r="H30" s="39">
        <v>60</v>
      </c>
      <c r="I30" s="60">
        <v>30</v>
      </c>
      <c r="J30" s="104">
        <f>SUM(E30:I30)</f>
        <v>240</v>
      </c>
      <c r="K30" s="97">
        <v>690</v>
      </c>
      <c r="L30" s="9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22.9" customHeight="1" thickBot="1" x14ac:dyDescent="0.3">
      <c r="A31" s="31"/>
      <c r="B31" s="160"/>
      <c r="C31" s="132"/>
      <c r="D31" s="92"/>
      <c r="E31" s="72"/>
      <c r="F31" s="73"/>
      <c r="G31" s="73"/>
      <c r="H31" s="73"/>
      <c r="I31" s="74"/>
      <c r="J31" s="105"/>
      <c r="K31" s="98"/>
      <c r="L31" s="10">
        <v>44571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22.9" customHeight="1" x14ac:dyDescent="0.25">
      <c r="A32" s="31"/>
      <c r="B32" s="160"/>
      <c r="C32" s="102"/>
      <c r="D32" s="92" t="s">
        <v>5</v>
      </c>
      <c r="E32" s="59">
        <v>15</v>
      </c>
      <c r="F32" s="39">
        <v>30</v>
      </c>
      <c r="G32" s="39">
        <v>30</v>
      </c>
      <c r="H32" s="39">
        <v>30</v>
      </c>
      <c r="I32" s="60">
        <v>15</v>
      </c>
      <c r="J32" s="100">
        <f>SUM(E32:I32)</f>
        <v>120</v>
      </c>
      <c r="K32" s="98"/>
      <c r="L32" s="9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22.9" customHeight="1" thickBot="1" x14ac:dyDescent="0.3">
      <c r="A33" s="32"/>
      <c r="B33" s="161"/>
      <c r="C33" s="103"/>
      <c r="D33" s="93"/>
      <c r="E33" s="61"/>
      <c r="F33" s="62"/>
      <c r="G33" s="62"/>
      <c r="H33" s="62"/>
      <c r="I33" s="63"/>
      <c r="J33" s="101"/>
      <c r="K33" s="99"/>
      <c r="L33" s="37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32.85" customHeight="1" x14ac:dyDescent="0.25"/>
    <row r="35" spans="1:25" ht="32.85" customHeight="1" thickBot="1" x14ac:dyDescent="0.3"/>
    <row r="36" spans="1:25" ht="52.5" customHeight="1" thickBot="1" x14ac:dyDescent="0.3">
      <c r="A36" s="30"/>
      <c r="B36" s="117" t="s">
        <v>8</v>
      </c>
      <c r="C36" s="118"/>
      <c r="D36" s="118"/>
      <c r="E36" s="118"/>
      <c r="F36" s="118"/>
      <c r="G36" s="118"/>
      <c r="H36" s="118"/>
      <c r="I36" s="119"/>
      <c r="J36" s="120" t="s">
        <v>6</v>
      </c>
      <c r="K36" s="133" t="s">
        <v>0</v>
      </c>
      <c r="L36" s="27" t="s">
        <v>7</v>
      </c>
    </row>
    <row r="37" spans="1:25" ht="21.75" customHeight="1" thickBot="1" x14ac:dyDescent="0.3">
      <c r="A37" s="31"/>
      <c r="B37" s="120" t="s">
        <v>1</v>
      </c>
      <c r="C37" s="113" t="s">
        <v>2</v>
      </c>
      <c r="D37" s="114"/>
      <c r="E37" s="157" t="s">
        <v>3</v>
      </c>
      <c r="F37" s="157"/>
      <c r="G37" s="157"/>
      <c r="H37" s="157"/>
      <c r="I37" s="114"/>
      <c r="J37" s="121"/>
      <c r="K37" s="134"/>
      <c r="L37" s="8"/>
    </row>
    <row r="38" spans="1:25" ht="23.65" customHeight="1" thickBot="1" x14ac:dyDescent="0.3">
      <c r="A38" s="31"/>
      <c r="B38" s="121"/>
      <c r="C38" s="122"/>
      <c r="D38" s="123"/>
      <c r="E38" s="24">
        <v>1</v>
      </c>
      <c r="F38" s="25">
        <v>2</v>
      </c>
      <c r="G38" s="25">
        <v>3</v>
      </c>
      <c r="H38" s="25">
        <v>4</v>
      </c>
      <c r="I38" s="26">
        <v>5</v>
      </c>
      <c r="J38" s="3">
        <f>J39+J41</f>
        <v>360</v>
      </c>
      <c r="K38" s="148">
        <v>715</v>
      </c>
      <c r="L38" s="9"/>
    </row>
    <row r="39" spans="1:25" ht="22.9" customHeight="1" x14ac:dyDescent="0.25">
      <c r="A39" s="31"/>
      <c r="B39" s="124" t="s">
        <v>13</v>
      </c>
      <c r="C39" s="131"/>
      <c r="D39" s="129" t="s">
        <v>4</v>
      </c>
      <c r="E39" s="59">
        <v>30</v>
      </c>
      <c r="F39" s="39">
        <v>60</v>
      </c>
      <c r="G39" s="39">
        <v>60</v>
      </c>
      <c r="H39" s="39">
        <v>60</v>
      </c>
      <c r="I39" s="60">
        <v>30</v>
      </c>
      <c r="J39" s="175">
        <f>SUM(E39:I39)</f>
        <v>240</v>
      </c>
      <c r="K39" s="148"/>
      <c r="L39" s="9"/>
    </row>
    <row r="40" spans="1:25" ht="22.9" customHeight="1" thickBot="1" x14ac:dyDescent="0.3">
      <c r="A40" s="31"/>
      <c r="B40" s="125"/>
      <c r="C40" s="132"/>
      <c r="D40" s="130"/>
      <c r="E40" s="67"/>
      <c r="F40" s="38"/>
      <c r="G40" s="38"/>
      <c r="H40" s="38"/>
      <c r="I40" s="68"/>
      <c r="J40" s="175"/>
      <c r="K40" s="148"/>
      <c r="L40" s="10">
        <v>44571</v>
      </c>
    </row>
    <row r="41" spans="1:25" ht="22.9" customHeight="1" x14ac:dyDescent="0.25">
      <c r="A41" s="31"/>
      <c r="B41" s="125"/>
      <c r="C41" s="102"/>
      <c r="D41" s="127" t="s">
        <v>5</v>
      </c>
      <c r="E41" s="69">
        <v>15</v>
      </c>
      <c r="F41" s="70">
        <v>30</v>
      </c>
      <c r="G41" s="70">
        <v>30</v>
      </c>
      <c r="H41" s="70">
        <v>30</v>
      </c>
      <c r="I41" s="71">
        <v>15</v>
      </c>
      <c r="J41" s="173">
        <f>SUM(E41:I41)</f>
        <v>120</v>
      </c>
      <c r="K41" s="148"/>
      <c r="L41" s="9"/>
    </row>
    <row r="42" spans="1:25" ht="22.9" customHeight="1" thickBot="1" x14ac:dyDescent="0.3">
      <c r="A42" s="32"/>
      <c r="B42" s="126"/>
      <c r="C42" s="103"/>
      <c r="D42" s="128"/>
      <c r="E42" s="64"/>
      <c r="F42" s="65"/>
      <c r="G42" s="65"/>
      <c r="H42" s="65"/>
      <c r="I42" s="66"/>
      <c r="J42" s="174"/>
      <c r="K42" s="149"/>
      <c r="L42" s="37"/>
    </row>
    <row r="43" spans="1:25" x14ac:dyDescent="0.25">
      <c r="K43" s="23"/>
      <c r="L43" s="11"/>
    </row>
    <row r="44" spans="1:25" ht="16.5" thickBot="1" x14ac:dyDescent="0.3">
      <c r="K44" s="23"/>
      <c r="L44" s="12"/>
    </row>
    <row r="45" spans="1:25" ht="52.15" customHeight="1" thickBot="1" x14ac:dyDescent="0.3">
      <c r="A45" s="30"/>
      <c r="B45" s="117" t="s">
        <v>8</v>
      </c>
      <c r="C45" s="118"/>
      <c r="D45" s="118"/>
      <c r="E45" s="118"/>
      <c r="F45" s="118"/>
      <c r="G45" s="118"/>
      <c r="H45" s="118"/>
      <c r="I45" s="119"/>
      <c r="J45" s="80" t="s">
        <v>6</v>
      </c>
      <c r="K45" s="133" t="s">
        <v>0</v>
      </c>
      <c r="L45" s="27" t="s">
        <v>7</v>
      </c>
    </row>
    <row r="46" spans="1:25" ht="24" customHeight="1" thickBot="1" x14ac:dyDescent="0.3">
      <c r="A46" s="31"/>
      <c r="B46" s="80" t="s">
        <v>1</v>
      </c>
      <c r="C46" s="141" t="s">
        <v>2</v>
      </c>
      <c r="D46" s="142"/>
      <c r="E46" s="145" t="s">
        <v>3</v>
      </c>
      <c r="F46" s="146"/>
      <c r="G46" s="146"/>
      <c r="H46" s="146"/>
      <c r="I46" s="147"/>
      <c r="J46" s="81"/>
      <c r="K46" s="134"/>
      <c r="L46" s="8"/>
    </row>
    <row r="47" spans="1:25" ht="25.9" customHeight="1" thickBot="1" x14ac:dyDescent="0.3">
      <c r="A47" s="31"/>
      <c r="B47" s="81"/>
      <c r="C47" s="143"/>
      <c r="D47" s="144"/>
      <c r="E47" s="24">
        <v>1</v>
      </c>
      <c r="F47" s="25">
        <v>2</v>
      </c>
      <c r="G47" s="25">
        <v>3</v>
      </c>
      <c r="H47" s="25">
        <v>4</v>
      </c>
      <c r="I47" s="26">
        <v>5</v>
      </c>
      <c r="J47" s="3">
        <f>J48</f>
        <v>240</v>
      </c>
      <c r="K47" s="110">
        <v>795</v>
      </c>
      <c r="L47" s="9"/>
    </row>
    <row r="48" spans="1:25" ht="22.9" customHeight="1" x14ac:dyDescent="0.25">
      <c r="A48" s="31"/>
      <c r="B48" s="85" t="s">
        <v>14</v>
      </c>
      <c r="C48" s="88"/>
      <c r="D48" s="91" t="s">
        <v>4</v>
      </c>
      <c r="E48" s="94">
        <v>30</v>
      </c>
      <c r="F48" s="82">
        <v>60</v>
      </c>
      <c r="G48" s="82">
        <v>60</v>
      </c>
      <c r="H48" s="82">
        <v>60</v>
      </c>
      <c r="I48" s="106">
        <v>30</v>
      </c>
      <c r="J48" s="100">
        <f>SUM(E48:I48)</f>
        <v>240</v>
      </c>
      <c r="K48" s="111"/>
      <c r="L48" s="10">
        <v>44607</v>
      </c>
    </row>
    <row r="49" spans="1:12" ht="22.9" customHeight="1" x14ac:dyDescent="0.25">
      <c r="A49" s="31"/>
      <c r="B49" s="86"/>
      <c r="C49" s="89"/>
      <c r="D49" s="92"/>
      <c r="E49" s="95"/>
      <c r="F49" s="83"/>
      <c r="G49" s="83"/>
      <c r="H49" s="83"/>
      <c r="I49" s="107"/>
      <c r="J49" s="109"/>
      <c r="K49" s="111"/>
      <c r="L49" s="9"/>
    </row>
    <row r="50" spans="1:12" ht="22.9" customHeight="1" thickBot="1" x14ac:dyDescent="0.3">
      <c r="A50" s="32"/>
      <c r="B50" s="87"/>
      <c r="C50" s="90"/>
      <c r="D50" s="93"/>
      <c r="E50" s="96"/>
      <c r="F50" s="84"/>
      <c r="G50" s="84"/>
      <c r="H50" s="84"/>
      <c r="I50" s="108"/>
      <c r="J50" s="101"/>
      <c r="K50" s="112"/>
      <c r="L50" s="8"/>
    </row>
    <row r="53" spans="1:12" ht="16.5" thickBot="1" x14ac:dyDescent="0.3"/>
    <row r="54" spans="1:12" ht="47.25" customHeight="1" thickBot="1" x14ac:dyDescent="0.3">
      <c r="A54" s="30"/>
      <c r="B54" s="117" t="s">
        <v>8</v>
      </c>
      <c r="C54" s="118"/>
      <c r="D54" s="118"/>
      <c r="E54" s="118"/>
      <c r="F54" s="118"/>
      <c r="G54" s="118"/>
      <c r="H54" s="118"/>
      <c r="I54" s="119"/>
      <c r="J54" s="80" t="s">
        <v>6</v>
      </c>
      <c r="K54" s="133" t="s">
        <v>0</v>
      </c>
      <c r="L54" s="27" t="s">
        <v>7</v>
      </c>
    </row>
    <row r="55" spans="1:12" ht="16.5" thickBot="1" x14ac:dyDescent="0.3">
      <c r="A55" s="31"/>
      <c r="B55" s="80" t="s">
        <v>1</v>
      </c>
      <c r="C55" s="141" t="s">
        <v>2</v>
      </c>
      <c r="D55" s="142"/>
      <c r="E55" s="145" t="s">
        <v>3</v>
      </c>
      <c r="F55" s="146"/>
      <c r="G55" s="146"/>
      <c r="H55" s="146"/>
      <c r="I55" s="147"/>
      <c r="J55" s="81"/>
      <c r="K55" s="134"/>
      <c r="L55" s="8"/>
    </row>
    <row r="56" spans="1:12" ht="22.15" customHeight="1" thickBot="1" x14ac:dyDescent="0.3">
      <c r="A56" s="31"/>
      <c r="B56" s="81"/>
      <c r="C56" s="143"/>
      <c r="D56" s="144"/>
      <c r="E56" s="24">
        <v>1</v>
      </c>
      <c r="F56" s="25">
        <v>2</v>
      </c>
      <c r="G56" s="25">
        <v>3</v>
      </c>
      <c r="H56" s="25">
        <v>4</v>
      </c>
      <c r="I56" s="26">
        <v>5</v>
      </c>
      <c r="J56" s="3">
        <f>J57</f>
        <v>240</v>
      </c>
      <c r="K56" s="110">
        <v>895</v>
      </c>
      <c r="L56" s="9"/>
    </row>
    <row r="57" spans="1:12" ht="15" x14ac:dyDescent="0.25">
      <c r="A57" s="31"/>
      <c r="B57" s="85" t="s">
        <v>15</v>
      </c>
      <c r="C57" s="88"/>
      <c r="D57" s="91" t="s">
        <v>5</v>
      </c>
      <c r="E57" s="94">
        <v>30</v>
      </c>
      <c r="F57" s="82">
        <v>60</v>
      </c>
      <c r="G57" s="82">
        <v>60</v>
      </c>
      <c r="H57" s="82">
        <v>60</v>
      </c>
      <c r="I57" s="106">
        <v>30</v>
      </c>
      <c r="J57" s="100">
        <f>SUM(E57:I57)</f>
        <v>240</v>
      </c>
      <c r="K57" s="111"/>
      <c r="L57" s="9"/>
    </row>
    <row r="58" spans="1:12" ht="21" x14ac:dyDescent="0.25">
      <c r="A58" s="31"/>
      <c r="B58" s="86"/>
      <c r="C58" s="89"/>
      <c r="D58" s="92"/>
      <c r="E58" s="95"/>
      <c r="F58" s="83"/>
      <c r="G58" s="83"/>
      <c r="H58" s="83"/>
      <c r="I58" s="107"/>
      <c r="J58" s="109"/>
      <c r="K58" s="111"/>
      <c r="L58" s="10">
        <v>44621</v>
      </c>
    </row>
    <row r="59" spans="1:12" ht="58.5" customHeight="1" thickBot="1" x14ac:dyDescent="0.3">
      <c r="A59" s="32"/>
      <c r="B59" s="87"/>
      <c r="C59" s="90"/>
      <c r="D59" s="93"/>
      <c r="E59" s="96"/>
      <c r="F59" s="84"/>
      <c r="G59" s="84"/>
      <c r="H59" s="84"/>
      <c r="I59" s="108"/>
      <c r="J59" s="101"/>
      <c r="K59" s="112"/>
      <c r="L59" s="8"/>
    </row>
    <row r="61" spans="1:12" ht="16.5" thickBot="1" x14ac:dyDescent="0.3"/>
    <row r="62" spans="1:12" ht="56.25" customHeight="1" thickBot="1" x14ac:dyDescent="0.3">
      <c r="A62" s="30"/>
      <c r="B62" s="117" t="s">
        <v>8</v>
      </c>
      <c r="C62" s="118"/>
      <c r="D62" s="118"/>
      <c r="E62" s="118"/>
      <c r="F62" s="118"/>
      <c r="G62" s="118"/>
      <c r="H62" s="118"/>
      <c r="I62" s="119"/>
      <c r="J62" s="80" t="s">
        <v>6</v>
      </c>
      <c r="K62" s="133" t="s">
        <v>0</v>
      </c>
      <c r="L62" s="27" t="s">
        <v>7</v>
      </c>
    </row>
    <row r="63" spans="1:12" ht="27.4" customHeight="1" thickBot="1" x14ac:dyDescent="0.3">
      <c r="A63" s="31"/>
      <c r="B63" s="80" t="s">
        <v>1</v>
      </c>
      <c r="C63" s="141" t="s">
        <v>2</v>
      </c>
      <c r="D63" s="142"/>
      <c r="E63" s="145" t="s">
        <v>3</v>
      </c>
      <c r="F63" s="146"/>
      <c r="G63" s="146"/>
      <c r="H63" s="146"/>
      <c r="I63" s="147"/>
      <c r="J63" s="81"/>
      <c r="K63" s="134"/>
      <c r="L63" s="8"/>
    </row>
    <row r="64" spans="1:12" ht="33.75" customHeight="1" thickBot="1" x14ac:dyDescent="0.3">
      <c r="A64" s="31"/>
      <c r="B64" s="81"/>
      <c r="C64" s="143"/>
      <c r="D64" s="144"/>
      <c r="E64" s="24">
        <v>1</v>
      </c>
      <c r="F64" s="25">
        <v>2</v>
      </c>
      <c r="G64" s="25">
        <v>3</v>
      </c>
      <c r="H64" s="25">
        <v>4</v>
      </c>
      <c r="I64" s="26">
        <v>5</v>
      </c>
      <c r="J64" s="3">
        <f>J65</f>
        <v>240</v>
      </c>
      <c r="K64" s="110">
        <v>850</v>
      </c>
      <c r="L64" s="9"/>
    </row>
    <row r="65" spans="1:12" ht="15" x14ac:dyDescent="0.25">
      <c r="A65" s="31"/>
      <c r="B65" s="85" t="s">
        <v>16</v>
      </c>
      <c r="C65" s="88"/>
      <c r="D65" s="91" t="s">
        <v>4</v>
      </c>
      <c r="E65" s="94">
        <v>30</v>
      </c>
      <c r="F65" s="82">
        <v>60</v>
      </c>
      <c r="G65" s="82">
        <v>60</v>
      </c>
      <c r="H65" s="82">
        <v>60</v>
      </c>
      <c r="I65" s="106">
        <v>30</v>
      </c>
      <c r="J65" s="100">
        <f>SUM(E65:I65)</f>
        <v>240</v>
      </c>
      <c r="K65" s="111"/>
      <c r="L65" s="9"/>
    </row>
    <row r="66" spans="1:12" ht="21" x14ac:dyDescent="0.25">
      <c r="A66" s="31"/>
      <c r="B66" s="86"/>
      <c r="C66" s="89"/>
      <c r="D66" s="92"/>
      <c r="E66" s="95"/>
      <c r="F66" s="83"/>
      <c r="G66" s="83"/>
      <c r="H66" s="83"/>
      <c r="I66" s="107"/>
      <c r="J66" s="109"/>
      <c r="K66" s="111"/>
      <c r="L66" s="10">
        <v>44607</v>
      </c>
    </row>
    <row r="67" spans="1:12" ht="40.5" customHeight="1" thickBot="1" x14ac:dyDescent="0.3">
      <c r="A67" s="32"/>
      <c r="B67" s="87"/>
      <c r="C67" s="90"/>
      <c r="D67" s="93"/>
      <c r="E67" s="96"/>
      <c r="F67" s="84"/>
      <c r="G67" s="84"/>
      <c r="H67" s="84"/>
      <c r="I67" s="108"/>
      <c r="J67" s="101"/>
      <c r="K67" s="112"/>
      <c r="L67" s="8"/>
    </row>
  </sheetData>
  <mergeCells count="110">
    <mergeCell ref="K62:K63"/>
    <mergeCell ref="B63:B64"/>
    <mergeCell ref="C63:D64"/>
    <mergeCell ref="E63:I63"/>
    <mergeCell ref="K64:K67"/>
    <mergeCell ref="B65:B67"/>
    <mergeCell ref="C65:C67"/>
    <mergeCell ref="D65:D67"/>
    <mergeCell ref="I65:I67"/>
    <mergeCell ref="J65:J67"/>
    <mergeCell ref="E65:E67"/>
    <mergeCell ref="F65:F67"/>
    <mergeCell ref="G65:G67"/>
    <mergeCell ref="H65:H67"/>
    <mergeCell ref="B62:I62"/>
    <mergeCell ref="J62:J63"/>
    <mergeCell ref="K54:K55"/>
    <mergeCell ref="B55:B56"/>
    <mergeCell ref="C55:D56"/>
    <mergeCell ref="E55:I55"/>
    <mergeCell ref="K56:K59"/>
    <mergeCell ref="B57:B59"/>
    <mergeCell ref="C57:C59"/>
    <mergeCell ref="D57:D59"/>
    <mergeCell ref="I57:I59"/>
    <mergeCell ref="J57:J59"/>
    <mergeCell ref="B54:I54"/>
    <mergeCell ref="J54:J55"/>
    <mergeCell ref="B2:I2"/>
    <mergeCell ref="J2:J3"/>
    <mergeCell ref="K2:K3"/>
    <mergeCell ref="B5:B12"/>
    <mergeCell ref="C5:C6"/>
    <mergeCell ref="D5:D6"/>
    <mergeCell ref="J5:J6"/>
    <mergeCell ref="J7:J8"/>
    <mergeCell ref="B3:B4"/>
    <mergeCell ref="C3:D4"/>
    <mergeCell ref="C9:C10"/>
    <mergeCell ref="D9:D10"/>
    <mergeCell ref="J11:J12"/>
    <mergeCell ref="C7:C8"/>
    <mergeCell ref="D7:D8"/>
    <mergeCell ref="J9:J10"/>
    <mergeCell ref="K17:K22"/>
    <mergeCell ref="C17:C18"/>
    <mergeCell ref="D17:D18"/>
    <mergeCell ref="C21:C22"/>
    <mergeCell ref="D21:D22"/>
    <mergeCell ref="C19:C20"/>
    <mergeCell ref="D19:D20"/>
    <mergeCell ref="E3:I3"/>
    <mergeCell ref="B37:B38"/>
    <mergeCell ref="C37:D38"/>
    <mergeCell ref="E37:I37"/>
    <mergeCell ref="C11:C12"/>
    <mergeCell ref="D11:D12"/>
    <mergeCell ref="E28:I28"/>
    <mergeCell ref="B30:B33"/>
    <mergeCell ref="C30:C31"/>
    <mergeCell ref="D30:D31"/>
    <mergeCell ref="J36:J37"/>
    <mergeCell ref="J17:J18"/>
    <mergeCell ref="E57:E59"/>
    <mergeCell ref="F57:F59"/>
    <mergeCell ref="G57:G59"/>
    <mergeCell ref="H57:H59"/>
    <mergeCell ref="J21:J22"/>
    <mergeCell ref="B14:I14"/>
    <mergeCell ref="J14:J15"/>
    <mergeCell ref="C41:C42"/>
    <mergeCell ref="D39:D40"/>
    <mergeCell ref="C39:C40"/>
    <mergeCell ref="B45:I45"/>
    <mergeCell ref="J45:J46"/>
    <mergeCell ref="E15:I15"/>
    <mergeCell ref="B17:B22"/>
    <mergeCell ref="J19:J20"/>
    <mergeCell ref="C46:D47"/>
    <mergeCell ref="E46:I46"/>
    <mergeCell ref="J41:J42"/>
    <mergeCell ref="J39:J40"/>
    <mergeCell ref="B15:B16"/>
    <mergeCell ref="C15:D16"/>
    <mergeCell ref="B27:I27"/>
    <mergeCell ref="J27:J28"/>
    <mergeCell ref="B28:B29"/>
    <mergeCell ref="C28:D29"/>
    <mergeCell ref="B39:B42"/>
    <mergeCell ref="B36:I36"/>
    <mergeCell ref="D41:D42"/>
    <mergeCell ref="B46:B47"/>
    <mergeCell ref="G48:G50"/>
    <mergeCell ref="B48:B50"/>
    <mergeCell ref="C48:C50"/>
    <mergeCell ref="D48:D50"/>
    <mergeCell ref="E48:E50"/>
    <mergeCell ref="F48:F50"/>
    <mergeCell ref="K30:K33"/>
    <mergeCell ref="J32:J33"/>
    <mergeCell ref="C32:C33"/>
    <mergeCell ref="D32:D33"/>
    <mergeCell ref="J30:J31"/>
    <mergeCell ref="H48:H50"/>
    <mergeCell ref="I48:I50"/>
    <mergeCell ref="J48:J50"/>
    <mergeCell ref="K47:K50"/>
    <mergeCell ref="K45:K46"/>
    <mergeCell ref="K36:K37"/>
    <mergeCell ref="K38:K42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2:L48"/>
  <sheetViews>
    <sheetView workbookViewId="0">
      <selection activeCell="A47" sqref="A47"/>
    </sheetView>
  </sheetViews>
  <sheetFormatPr defaultRowHeight="15" x14ac:dyDescent="0.25"/>
  <cols>
    <col min="1" max="1" width="34.140625" style="1" customWidth="1"/>
    <col min="2" max="2" width="16.42578125" style="1" customWidth="1"/>
    <col min="3" max="9" width="9.140625" style="1"/>
    <col min="10" max="10" width="13.28515625" style="1" customWidth="1"/>
    <col min="11" max="11" width="14.42578125" style="1" customWidth="1"/>
    <col min="12" max="12" width="17.28515625" style="5" customWidth="1"/>
    <col min="13" max="16384" width="9.140625" style="1"/>
  </cols>
  <sheetData>
    <row r="2" spans="1:12" ht="15.75" thickBot="1" x14ac:dyDescent="0.3">
      <c r="L2" s="1"/>
    </row>
    <row r="3" spans="1:12" ht="37.9" customHeight="1" thickBot="1" x14ac:dyDescent="0.3">
      <c r="A3" s="30"/>
      <c r="B3" s="117" t="s">
        <v>8</v>
      </c>
      <c r="C3" s="118"/>
      <c r="D3" s="118"/>
      <c r="E3" s="118"/>
      <c r="F3" s="118"/>
      <c r="G3" s="118"/>
      <c r="H3" s="118"/>
      <c r="I3" s="119"/>
      <c r="J3" s="80" t="s">
        <v>6</v>
      </c>
      <c r="K3" s="133" t="s">
        <v>0</v>
      </c>
      <c r="L3" s="27" t="s">
        <v>7</v>
      </c>
    </row>
    <row r="4" spans="1:12" ht="33" customHeight="1" thickBot="1" x14ac:dyDescent="0.3">
      <c r="A4" s="31"/>
      <c r="B4" s="80" t="s">
        <v>18</v>
      </c>
      <c r="C4" s="141" t="s">
        <v>2</v>
      </c>
      <c r="D4" s="142"/>
      <c r="E4" s="145" t="s">
        <v>3</v>
      </c>
      <c r="F4" s="146"/>
      <c r="G4" s="146"/>
      <c r="H4" s="146"/>
      <c r="I4" s="147"/>
      <c r="J4" s="81"/>
      <c r="K4" s="134"/>
      <c r="L4" s="8"/>
    </row>
    <row r="5" spans="1:12" ht="22.9" customHeight="1" thickBot="1" x14ac:dyDescent="0.3">
      <c r="A5" s="31"/>
      <c r="B5" s="81"/>
      <c r="C5" s="143"/>
      <c r="D5" s="144"/>
      <c r="E5" s="24">
        <v>0</v>
      </c>
      <c r="F5" s="25">
        <v>1</v>
      </c>
      <c r="G5" s="25">
        <v>2</v>
      </c>
      <c r="H5" s="25">
        <v>3</v>
      </c>
      <c r="I5" s="26">
        <v>4</v>
      </c>
      <c r="J5" s="3">
        <f>J6</f>
        <v>280</v>
      </c>
      <c r="K5" s="110">
        <v>1050</v>
      </c>
      <c r="L5" s="9"/>
    </row>
    <row r="6" spans="1:12" ht="22.9" customHeight="1" x14ac:dyDescent="0.25">
      <c r="A6" s="31"/>
      <c r="B6" s="85" t="s">
        <v>17</v>
      </c>
      <c r="C6" s="88"/>
      <c r="D6" s="91" t="s">
        <v>4</v>
      </c>
      <c r="E6" s="94">
        <v>40</v>
      </c>
      <c r="F6" s="82">
        <v>80</v>
      </c>
      <c r="G6" s="82">
        <v>80</v>
      </c>
      <c r="H6" s="82">
        <v>40</v>
      </c>
      <c r="I6" s="106">
        <v>40</v>
      </c>
      <c r="J6" s="100">
        <f>SUM(E6:I6)</f>
        <v>280</v>
      </c>
      <c r="K6" s="111"/>
      <c r="L6" s="10">
        <v>44387</v>
      </c>
    </row>
    <row r="7" spans="1:12" ht="22.9" customHeight="1" x14ac:dyDescent="0.25">
      <c r="A7" s="31"/>
      <c r="B7" s="86"/>
      <c r="C7" s="89"/>
      <c r="D7" s="92"/>
      <c r="E7" s="95"/>
      <c r="F7" s="83"/>
      <c r="G7" s="83"/>
      <c r="H7" s="83"/>
      <c r="I7" s="107"/>
      <c r="J7" s="109"/>
      <c r="K7" s="111"/>
      <c r="L7" s="9"/>
    </row>
    <row r="8" spans="1:12" ht="22.9" customHeight="1" thickBot="1" x14ac:dyDescent="0.3">
      <c r="A8" s="32"/>
      <c r="B8" s="87"/>
      <c r="C8" s="90"/>
      <c r="D8" s="93"/>
      <c r="E8" s="96"/>
      <c r="F8" s="84"/>
      <c r="G8" s="84"/>
      <c r="H8" s="84"/>
      <c r="I8" s="108"/>
      <c r="J8" s="101"/>
      <c r="K8" s="112"/>
      <c r="L8" s="8"/>
    </row>
    <row r="9" spans="1:12" ht="22.9" customHeight="1" thickBot="1" x14ac:dyDescent="0.3">
      <c r="L9" s="1"/>
    </row>
    <row r="10" spans="1:12" ht="33.4" customHeight="1" thickBot="1" x14ac:dyDescent="0.3">
      <c r="A10" s="30"/>
      <c r="B10" s="117" t="s">
        <v>8</v>
      </c>
      <c r="C10" s="118"/>
      <c r="D10" s="118"/>
      <c r="E10" s="118"/>
      <c r="F10" s="118"/>
      <c r="G10" s="118"/>
      <c r="H10" s="118"/>
      <c r="I10" s="119"/>
      <c r="J10" s="120" t="s">
        <v>6</v>
      </c>
      <c r="K10" s="18" t="s">
        <v>0</v>
      </c>
      <c r="L10" s="27" t="s">
        <v>7</v>
      </c>
    </row>
    <row r="11" spans="1:12" ht="22.9" customHeight="1" thickBot="1" x14ac:dyDescent="0.3">
      <c r="A11" s="31"/>
      <c r="B11" s="80" t="s">
        <v>18</v>
      </c>
      <c r="C11" s="113" t="s">
        <v>2</v>
      </c>
      <c r="D11" s="114"/>
      <c r="E11" s="145" t="s">
        <v>3</v>
      </c>
      <c r="F11" s="146"/>
      <c r="G11" s="146"/>
      <c r="H11" s="146"/>
      <c r="I11" s="147"/>
      <c r="J11" s="121"/>
      <c r="K11" s="58"/>
      <c r="L11" s="8"/>
    </row>
    <row r="12" spans="1:12" ht="22.9" customHeight="1" thickBot="1" x14ac:dyDescent="0.3">
      <c r="A12" s="31"/>
      <c r="B12" s="81"/>
      <c r="C12" s="122"/>
      <c r="D12" s="123"/>
      <c r="E12" s="24">
        <v>0</v>
      </c>
      <c r="F12" s="25">
        <v>1</v>
      </c>
      <c r="G12" s="25">
        <v>2</v>
      </c>
      <c r="H12" s="25">
        <v>3</v>
      </c>
      <c r="I12" s="26">
        <v>4</v>
      </c>
      <c r="J12" s="55">
        <f>J13+J15</f>
        <v>480</v>
      </c>
      <c r="K12" s="14"/>
      <c r="L12" s="13"/>
    </row>
    <row r="13" spans="1:12" ht="15.75" x14ac:dyDescent="0.25">
      <c r="A13" s="31"/>
      <c r="B13" s="138" t="s">
        <v>19</v>
      </c>
      <c r="C13" s="153"/>
      <c r="D13" s="91" t="s">
        <v>4</v>
      </c>
      <c r="E13" s="59">
        <v>40</v>
      </c>
      <c r="F13" s="39">
        <v>80</v>
      </c>
      <c r="G13" s="39">
        <v>80</v>
      </c>
      <c r="H13" s="39">
        <v>80</v>
      </c>
      <c r="I13" s="60">
        <v>40</v>
      </c>
      <c r="J13" s="104">
        <f>SUM(E13:I13)</f>
        <v>320</v>
      </c>
      <c r="K13" s="97">
        <v>1650</v>
      </c>
      <c r="L13" s="9"/>
    </row>
    <row r="14" spans="1:12" ht="21.75" thickBot="1" x14ac:dyDescent="0.3">
      <c r="A14" s="31"/>
      <c r="B14" s="160"/>
      <c r="C14" s="132"/>
      <c r="D14" s="92"/>
      <c r="E14" s="72"/>
      <c r="F14" s="73"/>
      <c r="G14" s="73"/>
      <c r="H14" s="73"/>
      <c r="I14" s="74"/>
      <c r="J14" s="105"/>
      <c r="K14" s="98"/>
      <c r="L14" s="10">
        <v>44387</v>
      </c>
    </row>
    <row r="15" spans="1:12" ht="15.75" x14ac:dyDescent="0.25">
      <c r="A15" s="31"/>
      <c r="B15" s="160"/>
      <c r="C15" s="102"/>
      <c r="D15" s="92" t="s">
        <v>20</v>
      </c>
      <c r="E15" s="59">
        <v>20</v>
      </c>
      <c r="F15" s="39">
        <v>40</v>
      </c>
      <c r="G15" s="39">
        <v>40</v>
      </c>
      <c r="H15" s="39">
        <v>40</v>
      </c>
      <c r="I15" s="60">
        <v>20</v>
      </c>
      <c r="J15" s="100">
        <f>SUM(E15:I15)</f>
        <v>160</v>
      </c>
      <c r="K15" s="98"/>
      <c r="L15" s="9"/>
    </row>
    <row r="16" spans="1:12" ht="30" customHeight="1" thickBot="1" x14ac:dyDescent="0.3">
      <c r="A16" s="32"/>
      <c r="B16" s="161"/>
      <c r="C16" s="103"/>
      <c r="D16" s="93"/>
      <c r="E16" s="61"/>
      <c r="F16" s="62"/>
      <c r="G16" s="62"/>
      <c r="H16" s="62"/>
      <c r="I16" s="63"/>
      <c r="J16" s="101"/>
      <c r="K16" s="99"/>
      <c r="L16" s="37"/>
    </row>
    <row r="17" spans="1:12" ht="36.75" customHeight="1" thickBot="1" x14ac:dyDescent="0.3">
      <c r="A17" s="30"/>
      <c r="B17" s="117" t="s">
        <v>8</v>
      </c>
      <c r="C17" s="118"/>
      <c r="D17" s="118"/>
      <c r="E17" s="118"/>
      <c r="F17" s="118"/>
      <c r="G17" s="118"/>
      <c r="H17" s="118"/>
      <c r="I17" s="119"/>
      <c r="J17" s="120" t="s">
        <v>6</v>
      </c>
      <c r="K17" s="27"/>
      <c r="L17" s="27"/>
    </row>
    <row r="18" spans="1:12" ht="22.9" customHeight="1" thickBot="1" x14ac:dyDescent="0.3">
      <c r="A18" s="31"/>
      <c r="B18" s="80" t="s">
        <v>18</v>
      </c>
      <c r="C18" s="113" t="s">
        <v>2</v>
      </c>
      <c r="D18" s="114"/>
      <c r="E18" s="145" t="s">
        <v>3</v>
      </c>
      <c r="F18" s="146"/>
      <c r="G18" s="146"/>
      <c r="H18" s="146"/>
      <c r="I18" s="147"/>
      <c r="J18" s="122"/>
      <c r="K18" s="78"/>
      <c r="L18" s="76"/>
    </row>
    <row r="19" spans="1:12" ht="22.9" customHeight="1" thickBot="1" x14ac:dyDescent="0.3">
      <c r="A19" s="31"/>
      <c r="B19" s="81"/>
      <c r="C19" s="122"/>
      <c r="D19" s="123"/>
      <c r="E19" s="24">
        <v>0</v>
      </c>
      <c r="F19" s="25">
        <v>1</v>
      </c>
      <c r="G19" s="25">
        <v>2</v>
      </c>
      <c r="H19" s="25">
        <v>3</v>
      </c>
      <c r="I19" s="26">
        <v>4</v>
      </c>
      <c r="J19" s="55">
        <f>J20+J22</f>
        <v>480</v>
      </c>
      <c r="K19" s="79"/>
      <c r="L19" s="56"/>
    </row>
    <row r="20" spans="1:12" ht="22.9" customHeight="1" x14ac:dyDescent="0.25">
      <c r="A20" s="31"/>
      <c r="B20" s="138" t="s">
        <v>24</v>
      </c>
      <c r="C20" s="153"/>
      <c r="D20" s="91" t="s">
        <v>4</v>
      </c>
      <c r="E20" s="59">
        <v>40</v>
      </c>
      <c r="F20" s="39">
        <v>80</v>
      </c>
      <c r="G20" s="39">
        <v>80</v>
      </c>
      <c r="H20" s="39">
        <v>80</v>
      </c>
      <c r="I20" s="60">
        <v>40</v>
      </c>
      <c r="J20" s="104">
        <f>SUM(E20:I20)</f>
        <v>320</v>
      </c>
      <c r="K20" s="148">
        <v>1325</v>
      </c>
      <c r="L20" s="56"/>
    </row>
    <row r="21" spans="1:12" ht="22.9" customHeight="1" thickBot="1" x14ac:dyDescent="0.3">
      <c r="A21" s="31"/>
      <c r="B21" s="160"/>
      <c r="C21" s="132"/>
      <c r="D21" s="92"/>
      <c r="E21" s="72"/>
      <c r="F21" s="73"/>
      <c r="G21" s="73"/>
      <c r="H21" s="73"/>
      <c r="I21" s="74"/>
      <c r="J21" s="105"/>
      <c r="K21" s="176"/>
      <c r="L21" s="77">
        <v>44392</v>
      </c>
    </row>
    <row r="22" spans="1:12" ht="22.9" customHeight="1" x14ac:dyDescent="0.25">
      <c r="A22" s="31"/>
      <c r="B22" s="160"/>
      <c r="C22" s="102"/>
      <c r="D22" s="92" t="s">
        <v>20</v>
      </c>
      <c r="E22" s="59">
        <v>20</v>
      </c>
      <c r="F22" s="39">
        <v>40</v>
      </c>
      <c r="G22" s="39">
        <v>40</v>
      </c>
      <c r="H22" s="39">
        <v>40</v>
      </c>
      <c r="I22" s="60">
        <v>20</v>
      </c>
      <c r="J22" s="178">
        <f>SUM(E22:I22)</f>
        <v>160</v>
      </c>
      <c r="K22" s="176"/>
      <c r="L22" s="56"/>
    </row>
    <row r="23" spans="1:12" ht="22.9" customHeight="1" thickBot="1" x14ac:dyDescent="0.3">
      <c r="A23" s="32"/>
      <c r="B23" s="161"/>
      <c r="C23" s="103"/>
      <c r="D23" s="93"/>
      <c r="E23" s="61"/>
      <c r="F23" s="62"/>
      <c r="G23" s="62"/>
      <c r="H23" s="62"/>
      <c r="I23" s="63"/>
      <c r="J23" s="179"/>
      <c r="K23" s="177"/>
      <c r="L23" s="57"/>
    </row>
    <row r="24" spans="1:12" ht="22.9" customHeight="1" x14ac:dyDescent="0.25">
      <c r="L24" s="1"/>
    </row>
    <row r="25" spans="1:12" ht="22.9" customHeight="1" thickBot="1" x14ac:dyDescent="0.3">
      <c r="L25" s="1"/>
    </row>
    <row r="26" spans="1:12" ht="46.15" customHeight="1" thickBot="1" x14ac:dyDescent="0.3">
      <c r="A26" s="30"/>
      <c r="B26" s="117" t="s">
        <v>8</v>
      </c>
      <c r="C26" s="118"/>
      <c r="D26" s="118"/>
      <c r="E26" s="118"/>
      <c r="F26" s="118"/>
      <c r="G26" s="118"/>
      <c r="H26" s="118"/>
      <c r="I26" s="119"/>
      <c r="J26" s="120" t="s">
        <v>6</v>
      </c>
      <c r="K26" s="27"/>
      <c r="L26" s="27"/>
    </row>
    <row r="27" spans="1:12" ht="19.5" customHeight="1" thickBot="1" x14ac:dyDescent="0.3">
      <c r="A27" s="31"/>
      <c r="B27" s="80" t="s">
        <v>18</v>
      </c>
      <c r="C27" s="113" t="s">
        <v>2</v>
      </c>
      <c r="D27" s="114"/>
      <c r="E27" s="145" t="s">
        <v>3</v>
      </c>
      <c r="F27" s="146"/>
      <c r="G27" s="146"/>
      <c r="H27" s="146"/>
      <c r="I27" s="147"/>
      <c r="J27" s="122"/>
      <c r="K27" s="78"/>
      <c r="L27" s="76"/>
    </row>
    <row r="28" spans="1:12" ht="28.5" customHeight="1" thickBot="1" x14ac:dyDescent="0.3">
      <c r="A28" s="31"/>
      <c r="B28" s="81"/>
      <c r="C28" s="122"/>
      <c r="D28" s="123"/>
      <c r="E28" s="24">
        <v>0</v>
      </c>
      <c r="F28" s="25">
        <v>1</v>
      </c>
      <c r="G28" s="25">
        <v>2</v>
      </c>
      <c r="H28" s="25">
        <v>3</v>
      </c>
      <c r="I28" s="26">
        <v>4</v>
      </c>
      <c r="J28" s="55">
        <f>J29+J31</f>
        <v>400</v>
      </c>
      <c r="K28" s="79"/>
      <c r="L28" s="56"/>
    </row>
    <row r="29" spans="1:12" ht="15.75" x14ac:dyDescent="0.25">
      <c r="A29" s="31"/>
      <c r="B29" s="138" t="s">
        <v>21</v>
      </c>
      <c r="C29" s="153"/>
      <c r="D29" s="91" t="s">
        <v>4</v>
      </c>
      <c r="E29" s="59">
        <v>30</v>
      </c>
      <c r="F29" s="39">
        <v>60</v>
      </c>
      <c r="G29" s="39">
        <v>60</v>
      </c>
      <c r="H29" s="39">
        <v>60</v>
      </c>
      <c r="I29" s="60">
        <v>30</v>
      </c>
      <c r="J29" s="104">
        <f>SUM(E29:I29)</f>
        <v>240</v>
      </c>
      <c r="K29" s="148">
        <v>1050</v>
      </c>
      <c r="L29" s="56"/>
    </row>
    <row r="30" spans="1:12" ht="21.75" thickBot="1" x14ac:dyDescent="0.3">
      <c r="A30" s="31"/>
      <c r="B30" s="160"/>
      <c r="C30" s="132"/>
      <c r="D30" s="92"/>
      <c r="E30" s="72"/>
      <c r="F30" s="73"/>
      <c r="G30" s="73"/>
      <c r="H30" s="73"/>
      <c r="I30" s="74"/>
      <c r="J30" s="105"/>
      <c r="K30" s="176"/>
      <c r="L30" s="77">
        <v>44401</v>
      </c>
    </row>
    <row r="31" spans="1:12" ht="15.75" x14ac:dyDescent="0.25">
      <c r="A31" s="31"/>
      <c r="B31" s="160"/>
      <c r="C31" s="102"/>
      <c r="D31" s="92" t="s">
        <v>20</v>
      </c>
      <c r="E31" s="59">
        <v>20</v>
      </c>
      <c r="F31" s="39">
        <v>40</v>
      </c>
      <c r="G31" s="39">
        <v>40</v>
      </c>
      <c r="H31" s="39">
        <v>40</v>
      </c>
      <c r="I31" s="60">
        <v>20</v>
      </c>
      <c r="J31" s="178">
        <f>SUM(E31:I31)</f>
        <v>160</v>
      </c>
      <c r="K31" s="176"/>
      <c r="L31" s="56"/>
    </row>
    <row r="32" spans="1:12" ht="21.75" thickBot="1" x14ac:dyDescent="0.3">
      <c r="A32" s="32"/>
      <c r="B32" s="161"/>
      <c r="C32" s="103"/>
      <c r="D32" s="93"/>
      <c r="E32" s="61"/>
      <c r="F32" s="62"/>
      <c r="G32" s="62"/>
      <c r="H32" s="62"/>
      <c r="I32" s="63"/>
      <c r="J32" s="179"/>
      <c r="K32" s="177"/>
      <c r="L32" s="57"/>
    </row>
    <row r="34" spans="1:12" ht="15.75" thickBot="1" x14ac:dyDescent="0.3"/>
    <row r="35" spans="1:12" ht="24" thickBot="1" x14ac:dyDescent="0.3">
      <c r="A35" s="30"/>
      <c r="B35" s="117" t="s">
        <v>8</v>
      </c>
      <c r="C35" s="118"/>
      <c r="D35" s="118"/>
      <c r="E35" s="118"/>
      <c r="F35" s="118"/>
      <c r="G35" s="118"/>
      <c r="H35" s="118"/>
      <c r="I35" s="119"/>
      <c r="J35" s="120" t="s">
        <v>6</v>
      </c>
      <c r="K35" s="27"/>
      <c r="L35" s="27"/>
    </row>
    <row r="36" spans="1:12" ht="23.25" customHeight="1" thickBot="1" x14ac:dyDescent="0.3">
      <c r="A36" s="31"/>
      <c r="B36" s="80" t="s">
        <v>22</v>
      </c>
      <c r="C36" s="113" t="s">
        <v>2</v>
      </c>
      <c r="D36" s="114"/>
      <c r="E36" s="145" t="s">
        <v>3</v>
      </c>
      <c r="F36" s="146"/>
      <c r="G36" s="146"/>
      <c r="H36" s="146"/>
      <c r="I36" s="147"/>
      <c r="J36" s="122"/>
      <c r="K36" s="78"/>
      <c r="L36" s="76"/>
    </row>
    <row r="37" spans="1:12" ht="16.5" thickBot="1" x14ac:dyDescent="0.3">
      <c r="A37" s="31"/>
      <c r="B37" s="81"/>
      <c r="C37" s="122"/>
      <c r="D37" s="123"/>
      <c r="E37" s="24">
        <v>0</v>
      </c>
      <c r="F37" s="25">
        <v>1</v>
      </c>
      <c r="G37" s="25">
        <v>2</v>
      </c>
      <c r="H37" s="25">
        <v>3</v>
      </c>
      <c r="I37" s="26">
        <v>4</v>
      </c>
      <c r="J37" s="55">
        <f>J38+J40</f>
        <v>360</v>
      </c>
      <c r="K37" s="79"/>
      <c r="L37" s="56"/>
    </row>
    <row r="38" spans="1:12" ht="15.75" x14ac:dyDescent="0.25">
      <c r="A38" s="31"/>
      <c r="B38" s="138" t="s">
        <v>23</v>
      </c>
      <c r="C38" s="153"/>
      <c r="D38" s="91" t="s">
        <v>4</v>
      </c>
      <c r="E38" s="59">
        <v>30</v>
      </c>
      <c r="F38" s="39">
        <v>60</v>
      </c>
      <c r="G38" s="39">
        <v>60</v>
      </c>
      <c r="H38" s="39">
        <v>60</v>
      </c>
      <c r="I38" s="60">
        <v>30</v>
      </c>
      <c r="J38" s="104">
        <f>SUM(E38:I38)</f>
        <v>240</v>
      </c>
      <c r="K38" s="148">
        <v>1395</v>
      </c>
      <c r="L38" s="56"/>
    </row>
    <row r="39" spans="1:12" ht="21.75" thickBot="1" x14ac:dyDescent="0.3">
      <c r="A39" s="31"/>
      <c r="B39" s="160"/>
      <c r="C39" s="132"/>
      <c r="D39" s="92"/>
      <c r="E39" s="72"/>
      <c r="F39" s="73"/>
      <c r="G39" s="73"/>
      <c r="H39" s="73"/>
      <c r="I39" s="74"/>
      <c r="J39" s="105"/>
      <c r="K39" s="176"/>
      <c r="L39" s="77">
        <v>44346</v>
      </c>
    </row>
    <row r="40" spans="1:12" ht="15.75" x14ac:dyDescent="0.25">
      <c r="A40" s="31"/>
      <c r="B40" s="160"/>
      <c r="C40" s="102"/>
      <c r="D40" s="92" t="s">
        <v>20</v>
      </c>
      <c r="E40" s="59">
        <v>15</v>
      </c>
      <c r="F40" s="39">
        <v>30</v>
      </c>
      <c r="G40" s="39">
        <v>30</v>
      </c>
      <c r="H40" s="39">
        <v>30</v>
      </c>
      <c r="I40" s="60">
        <v>15</v>
      </c>
      <c r="J40" s="178">
        <f>SUM(E40:I40)</f>
        <v>120</v>
      </c>
      <c r="K40" s="176"/>
      <c r="L40" s="56"/>
    </row>
    <row r="41" spans="1:12" ht="21.75" thickBot="1" x14ac:dyDescent="0.3">
      <c r="A41" s="32"/>
      <c r="B41" s="161"/>
      <c r="C41" s="103"/>
      <c r="D41" s="93"/>
      <c r="E41" s="61"/>
      <c r="F41" s="62"/>
      <c r="G41" s="62"/>
      <c r="H41" s="62"/>
      <c r="I41" s="63"/>
      <c r="J41" s="179"/>
      <c r="K41" s="177"/>
      <c r="L41" s="57"/>
    </row>
    <row r="42" spans="1:12" x14ac:dyDescent="0.25">
      <c r="L42" s="1"/>
    </row>
    <row r="43" spans="1:12" x14ac:dyDescent="0.25">
      <c r="L43" s="1"/>
    </row>
    <row r="44" spans="1:12" x14ac:dyDescent="0.25">
      <c r="L44" s="1"/>
    </row>
    <row r="45" spans="1:12" x14ac:dyDescent="0.25">
      <c r="L45" s="1"/>
    </row>
    <row r="46" spans="1:12" x14ac:dyDescent="0.25">
      <c r="L46" s="1"/>
    </row>
    <row r="47" spans="1:12" x14ac:dyDescent="0.25">
      <c r="L47" s="1"/>
    </row>
    <row r="48" spans="1:12" x14ac:dyDescent="0.25">
      <c r="L48" s="1"/>
    </row>
  </sheetData>
  <mergeCells count="68">
    <mergeCell ref="K38:K41"/>
    <mergeCell ref="C40:C41"/>
    <mergeCell ref="D40:D41"/>
    <mergeCell ref="J40:J41"/>
    <mergeCell ref="B38:B41"/>
    <mergeCell ref="C38:C39"/>
    <mergeCell ref="D38:D39"/>
    <mergeCell ref="J38:J39"/>
    <mergeCell ref="K29:K32"/>
    <mergeCell ref="C31:C32"/>
    <mergeCell ref="D31:D32"/>
    <mergeCell ref="J31:J32"/>
    <mergeCell ref="B29:B32"/>
    <mergeCell ref="B35:I35"/>
    <mergeCell ref="J35:J36"/>
    <mergeCell ref="B36:B37"/>
    <mergeCell ref="C36:D37"/>
    <mergeCell ref="E36:I36"/>
    <mergeCell ref="C29:C30"/>
    <mergeCell ref="D29:D30"/>
    <mergeCell ref="J29:J30"/>
    <mergeCell ref="B26:I26"/>
    <mergeCell ref="J26:J27"/>
    <mergeCell ref="B27:B28"/>
    <mergeCell ref="C27:D28"/>
    <mergeCell ref="E27:I27"/>
    <mergeCell ref="K13:K16"/>
    <mergeCell ref="C15:C16"/>
    <mergeCell ref="D15:D16"/>
    <mergeCell ref="F6:F8"/>
    <mergeCell ref="J6:J8"/>
    <mergeCell ref="G6:G8"/>
    <mergeCell ref="H6:H8"/>
    <mergeCell ref="I6:I8"/>
    <mergeCell ref="E11:I11"/>
    <mergeCell ref="J10:J11"/>
    <mergeCell ref="B10:I10"/>
    <mergeCell ref="B11:B12"/>
    <mergeCell ref="C11:D12"/>
    <mergeCell ref="K3:K4"/>
    <mergeCell ref="B4:B5"/>
    <mergeCell ref="C4:D5"/>
    <mergeCell ref="E4:I4"/>
    <mergeCell ref="K5:K8"/>
    <mergeCell ref="B6:B8"/>
    <mergeCell ref="C6:C8"/>
    <mergeCell ref="D6:D8"/>
    <mergeCell ref="E6:E8"/>
    <mergeCell ref="B3:I3"/>
    <mergeCell ref="J3:J4"/>
    <mergeCell ref="B20:B23"/>
    <mergeCell ref="J15:J16"/>
    <mergeCell ref="B13:B16"/>
    <mergeCell ref="C13:C14"/>
    <mergeCell ref="D13:D14"/>
    <mergeCell ref="J13:J14"/>
    <mergeCell ref="B17:I17"/>
    <mergeCell ref="J17:J18"/>
    <mergeCell ref="B18:B19"/>
    <mergeCell ref="C18:D19"/>
    <mergeCell ref="E18:I18"/>
    <mergeCell ref="K20:K23"/>
    <mergeCell ref="J20:J21"/>
    <mergeCell ref="C22:C23"/>
    <mergeCell ref="D22:D23"/>
    <mergeCell ref="C20:C21"/>
    <mergeCell ref="D20:D21"/>
    <mergeCell ref="J22:J23"/>
  </mergeCells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MONCLER LONGUE SAISON</vt:lpstr>
      <vt:lpstr>MONCLER WINTER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2021-06-14T07:45:56Z</dcterms:created>
  <dcterms:modified xsi:type="dcterms:W3CDTF">2021-06-15T10:33:53Z</dcterms:modified>
</cp:coreProperties>
</file>